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<sst xmlns="http://schemas.openxmlformats.org/spreadsheetml/2006/main" count="23" uniqueCount="23">
  <si>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歙县2025年省级粮油精耕细作示范点高产竞赛结果及奖补明细表</t>
  </si>
  <si>
    <t>单位：亩、公斤/亩、万元</t>
  </si>
  <si>
    <t>序号</t>
  </si>
  <si>
    <t>示范点</t>
  </si>
  <si>
    <t>实施主体</t>
  </si>
  <si>
    <t>实施面积</t>
  </si>
  <si>
    <t>油菜单产</t>
  </si>
  <si>
    <t>油菜竞赛
奖补</t>
  </si>
  <si>
    <t>水稻单产</t>
  </si>
  <si>
    <t>水稻竞赛
奖补</t>
  </si>
  <si>
    <t>奖补合计</t>
  </si>
  <si>
    <t>备注</t>
  </si>
  <si>
    <t>示范点1
770亩</t>
  </si>
  <si>
    <t>黄山鲜食生态农业有限公司（牵头）</t>
  </si>
  <si>
    <t>油菜实收测产第一</t>
  </si>
  <si>
    <t>歙县珍珍家庭农场</t>
  </si>
  <si>
    <t>水稻实收测产第一</t>
  </si>
  <si>
    <t>示范点2
634亩</t>
  </si>
  <si>
    <t>歙县胜红家庭农场
（牵头）</t>
  </si>
  <si>
    <t>歙县王村镇升庄村股份经济合作社</t>
  </si>
  <si>
    <t>歙县三合种植专业合作社</t>
  </si>
  <si>
    <t>未收到油菜测产申请，不予奖补</t>
  </si>
  <si>
    <t>合计/平均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</si>
</sst>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0"/>
  <sheetViews>
    <sheetView tabSelected="1" workbookViewId="0">
      <selection activeCell="L6" sqref="L6"/>
    </sheetView>
  </sheetViews>
  <sheetFormatPr defaultColWidth="9" defaultRowHeight="13.5"/>
  <cols>
    <col min="1" max="1" width="7.25" customWidth="1"/>
    <col min="2" max="2" width="10" customWidth="1"/>
    <col min="3" max="3" width="22.875" customWidth="1"/>
    <col min="4" max="5" width="11.625" customWidth="1"/>
    <col min="6" max="6" width="11.75" customWidth="1"/>
    <col min="7" max="7" width="10.875" customWidth="1"/>
    <col min="8" max="8" width="11.125" customWidth="1"/>
    <col min="9" max="9" width="12.875" customWidth="1"/>
    <col min="10" max="10" width="20.25" customWidth="1"/>
  </cols>
  <sheetData>
    <row r="2" ht="49.5" customHeight="1" spans="1:10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ht="29.25" customHeight="1" spans="8:10">
      <c r="H3" s="2" t="s">
        <v>1</v>
      </c>
      <c r="I3" s="12"/>
      <c r="J3" s="12"/>
    </row>
    <row r="4" ht="53.25" customHeight="1" spans="1:10">
      <c r="A4" s="3" t="s">
        <v>2</v>
      </c>
      <c r="B4" s="3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4" t="s">
        <v>11</v>
      </c>
    </row>
    <row r="5" ht="53.25" customHeight="1" spans="1:10">
      <c r="A5" s="3">
        <v>1</v>
      </c>
      <c r="B5" s="6" t="s">
        <v>12</v>
      </c>
      <c r="C5" s="7" t="s">
        <v>13</v>
      </c>
      <c r="D5" s="4">
        <v>450</v>
      </c>
      <c r="E5" s="4">
        <v>251.05</v>
      </c>
      <c r="F5" s="4">
        <v>1.75</v>
      </c>
      <c r="G5" s="4">
        <v>662.33</v>
      </c>
      <c r="H5" s="4">
        <v>0.6</v>
      </c>
      <c r="I5" s="4">
        <f>F5+H5</f>
        <v>2.35</v>
      </c>
      <c r="J5" s="13" t="s">
        <v>14</v>
      </c>
    </row>
    <row r="6" ht="47.25" customHeight="1" spans="1:10">
      <c r="A6" s="4">
        <v>2</v>
      </c>
      <c r="B6" s="8"/>
      <c r="C6" s="4" t="s">
        <v>15</v>
      </c>
      <c r="D6" s="4">
        <v>320</v>
      </c>
      <c r="E6" s="4">
        <v>160.04</v>
      </c>
      <c r="F6" s="4">
        <v>0.75</v>
      </c>
      <c r="G6" s="4">
        <v>704.8</v>
      </c>
      <c r="H6" s="4">
        <v>1.6</v>
      </c>
      <c r="I6" s="4">
        <f>F6+H6</f>
        <v>2.35</v>
      </c>
      <c r="J6" s="13" t="s">
        <v>16</v>
      </c>
    </row>
    <row r="7" ht="47.25" customHeight="1" spans="1:10">
      <c r="A7" s="3">
        <v>3</v>
      </c>
      <c r="B7" s="6" t="s">
        <v>17</v>
      </c>
      <c r="C7" s="7" t="s">
        <v>18</v>
      </c>
      <c r="D7" s="4">
        <v>350</v>
      </c>
      <c r="E7" s="4">
        <v>151.11</v>
      </c>
      <c r="F7" s="4">
        <v>0.75</v>
      </c>
      <c r="G7" s="4">
        <v>632.75</v>
      </c>
      <c r="H7" s="4">
        <v>0.6</v>
      </c>
      <c r="I7" s="4">
        <f t="shared" ref="I7:I9" si="0">F7+H7</f>
        <v>1.35</v>
      </c>
      <c r="J7" s="4"/>
    </row>
    <row r="8" ht="47.25" customHeight="1" spans="1:10">
      <c r="A8" s="4">
        <v>4</v>
      </c>
      <c r="B8" s="9"/>
      <c r="C8" s="7" t="s">
        <v>19</v>
      </c>
      <c r="D8" s="4">
        <v>220</v>
      </c>
      <c r="E8" s="4">
        <v>156.92</v>
      </c>
      <c r="F8" s="4">
        <v>0.75</v>
      </c>
      <c r="G8" s="4">
        <v>651.3</v>
      </c>
      <c r="H8" s="4">
        <v>0.6</v>
      </c>
      <c r="I8" s="4">
        <f t="shared" si="0"/>
        <v>1.35</v>
      </c>
      <c r="J8" s="4"/>
    </row>
    <row r="9" ht="47.25" customHeight="1" spans="1:10">
      <c r="A9" s="3">
        <v>5</v>
      </c>
      <c r="B9" s="10"/>
      <c r="C9" s="7" t="s">
        <v>20</v>
      </c>
      <c r="D9" s="4">
        <v>64</v>
      </c>
      <c r="E9" s="4"/>
      <c r="F9" s="4">
        <v>0</v>
      </c>
      <c r="G9" s="4">
        <v>644.65</v>
      </c>
      <c r="H9" s="4">
        <v>0.6</v>
      </c>
      <c r="I9" s="4">
        <f t="shared" si="0"/>
        <v>0.6</v>
      </c>
      <c r="J9" s="14" t="s">
        <v>21</v>
      </c>
    </row>
    <row r="10" ht="47.25" customHeight="1" spans="1:10">
      <c r="A10" s="4" t="s">
        <v>22</v>
      </c>
      <c r="B10" s="4"/>
      <c r="C10" s="4"/>
      <c r="D10" s="4">
        <f>SUM(D6:D9)</f>
        <v>954</v>
      </c>
      <c r="E10" s="4">
        <f>AVERAGE(E6:E9)</f>
        <v>156.023333333333</v>
      </c>
      <c r="F10" s="4">
        <v>4</v>
      </c>
      <c r="G10" s="11">
        <f>AVERAGE(G6:G9)</f>
        <v>658.375</v>
      </c>
      <c r="H10" s="4">
        <v>4</v>
      </c>
      <c r="I10" s="4">
        <v>8</v>
      </c>
      <c r="J10" s="15"/>
    </row>
  </sheetData>
  <mergeCells count="5">
    <mergeCell ref="A2:J2"/>
    <mergeCell ref="H3:J3"/>
    <mergeCell ref="A10:C10"/>
    <mergeCell ref="B5:B6"/>
    <mergeCell ref="B7:B9"/>
  </mergeCells>
  <pageMargins left="0.905511811023622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黑乎乎帝</cp:lastModifiedBy>
  <dcterms:created xsi:type="dcterms:W3CDTF">2024-11-25T07:24:00Z</dcterms:created>
  <cp:lastPrinted>2025-11-12T00:27:00Z</cp:lastPrinted>
  <dcterms:modified xsi:type="dcterms:W3CDTF">2025-11-21T07:54:26Z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451B982711D6404EA0E62FF41D1B6A17_13</vt:lpwstr>
  </property>
  <property fmtid="{D5CDD505-2E9C-101B-9397-08002B2CF9AE}" pid="3" name="KSOProductBuildVer">
    <vt:lpwstr>2052-11.1.0.14309</vt:lpwstr>
  </property>
</Properties>
</file>