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歙县王村中心学校单位绩效自评项目清单" sheetId="1" r:id="rId1"/>
    <sheet name="2024_城乡义务教育生均公用经费_小学" sheetId="2" r:id="rId2"/>
    <sheet name="2024_城乡义务教育生均公用经费_初中" sheetId="3" r:id="rId3"/>
    <sheet name="2024义务教育阶段特殊教育学校和随班就读残疾学生生均公用经费" sheetId="4" r:id="rId4"/>
  </sheets>
  <calcPr calcId="144525"/>
</workbook>
</file>

<file path=xl/calcChain.xml><?xml version="1.0" encoding="utf-8"?>
<calcChain xmlns="http://schemas.openxmlformats.org/spreadsheetml/2006/main">
  <c r="H8" i="4" l="1"/>
  <c r="J8" i="4" s="1"/>
  <c r="K8" i="4" s="1"/>
  <c r="J24" i="4" s="1"/>
  <c r="G8" i="4"/>
  <c r="F8" i="4"/>
  <c r="H8" i="2"/>
  <c r="J8" i="2" s="1"/>
  <c r="K8" i="2" s="1"/>
  <c r="J24" i="2" s="1"/>
  <c r="G8" i="2"/>
  <c r="F8" i="2"/>
  <c r="J8" i="3" l="1"/>
  <c r="K8" i="3" s="1"/>
  <c r="J24" i="3" s="1"/>
  <c r="H8" i="3"/>
  <c r="G8" i="3"/>
  <c r="F8" i="3"/>
</calcChain>
</file>

<file path=xl/sharedStrings.xml><?xml version="1.0" encoding="utf-8"?>
<sst xmlns="http://schemas.openxmlformats.org/spreadsheetml/2006/main" count="316" uniqueCount="89">
  <si>
    <t>序号</t>
  </si>
  <si>
    <t>项目名称</t>
  </si>
  <si>
    <t>备注</t>
  </si>
  <si>
    <t>歙县王村中心学校单位绩效自评项目清单</t>
    <phoneticPr fontId="1" type="noConversion"/>
  </si>
  <si>
    <t>2024_城乡义务教育生均公用经费_初中</t>
    <phoneticPr fontId="1" type="noConversion"/>
  </si>
  <si>
    <t>2024_义务教育阶段特殊教育学校和随班就读残疾学生生均公用经费</t>
    <phoneticPr fontId="1" type="noConversion"/>
  </si>
  <si>
    <t>2024_城乡义务教育生均公用经费_小学</t>
    <phoneticPr fontId="1" type="noConversion"/>
  </si>
  <si>
    <t>附件：</t>
  </si>
  <si>
    <t xml:space="preserve">       项目支出绩效自评表 </t>
  </si>
  <si>
    <t>（2024年度）</t>
  </si>
  <si>
    <t>主管部门</t>
  </si>
  <si>
    <t>037-歙县教育局</t>
  </si>
  <si>
    <t>实施单位</t>
  </si>
  <si>
    <t>037112-歙县王村中心学校</t>
  </si>
  <si>
    <t>项目资金                    （万元）</t>
  </si>
  <si>
    <t>年初预算数</t>
  </si>
  <si>
    <t>全年预算数</t>
  </si>
  <si>
    <t>全年执行数</t>
  </si>
  <si>
    <t xml:space="preserve">分值 </t>
  </si>
  <si>
    <t>执行率</t>
  </si>
  <si>
    <t>得分</t>
  </si>
  <si>
    <t>年度资金总额：</t>
  </si>
  <si>
    <t>其中：本年财政拨款</t>
  </si>
  <si>
    <t>—</t>
  </si>
  <si>
    <t/>
  </si>
  <si>
    <t>上年结转资金</t>
  </si>
  <si>
    <t xml:space="preserve">          其他资金</t>
  </si>
  <si>
    <t>年度总体目标</t>
  </si>
  <si>
    <t>预期目标</t>
  </si>
  <si>
    <t>实际完成情况</t>
  </si>
  <si>
    <t>完善义务教育保障机制，确保义务教育学校正常运转，不断改善义务教育学校教育教学环境。</t>
  </si>
  <si>
    <t>确保学校正常运转，不断改善教育教学环境。</t>
  </si>
  <si>
    <t>绩效指标</t>
  </si>
  <si>
    <t>一级指标</t>
  </si>
  <si>
    <t>二级指标</t>
  </si>
  <si>
    <t>三级指标</t>
  </si>
  <si>
    <t>年度指标值</t>
  </si>
  <si>
    <t>实际完成值</t>
  </si>
  <si>
    <t>分值</t>
  </si>
  <si>
    <t>偏差原因分析及改进措施</t>
  </si>
  <si>
    <t>产出指标</t>
  </si>
  <si>
    <t>数量指标</t>
  </si>
  <si>
    <t>义务教育公用经费</t>
  </si>
  <si>
    <t>不低于国家规定的标准</t>
  </si>
  <si>
    <t>达成预期指标</t>
  </si>
  <si>
    <t>30</t>
  </si>
  <si>
    <t>质量指标</t>
  </si>
  <si>
    <t>经费支出合规性</t>
  </si>
  <si>
    <t>严格执行相关财经规定的标准</t>
  </si>
  <si>
    <t>10</t>
  </si>
  <si>
    <t>时效指标</t>
  </si>
  <si>
    <t>项目完成时间</t>
  </si>
  <si>
    <t>2024年12月31日</t>
  </si>
  <si>
    <t>5</t>
  </si>
  <si>
    <t>成本指标</t>
  </si>
  <si>
    <t>项目总成本</t>
  </si>
  <si>
    <t>≥478460元</t>
  </si>
  <si>
    <t>478460元</t>
  </si>
  <si>
    <t>效益指标</t>
  </si>
  <si>
    <t>经济效益</t>
  </si>
  <si>
    <t>不适用</t>
  </si>
  <si>
    <t>社会效益</t>
  </si>
  <si>
    <t>提高资金使用效益，推进义务教育均衡发展</t>
  </si>
  <si>
    <t>影响程度明显</t>
  </si>
  <si>
    <t>生态效益</t>
  </si>
  <si>
    <t>15</t>
  </si>
  <si>
    <t>可持续影响</t>
  </si>
  <si>
    <t>满意度指标</t>
  </si>
  <si>
    <t>服务对象满意度</t>
  </si>
  <si>
    <t>师生满意度</t>
  </si>
  <si>
    <t>≥90%</t>
  </si>
  <si>
    <t>95%</t>
  </si>
  <si>
    <t>总分</t>
  </si>
  <si>
    <t>2024_城乡义务教育生均公用经费_初中</t>
    <phoneticPr fontId="7" type="noConversion"/>
  </si>
  <si>
    <t>完善义务教育保障机制确保义务教育学校正常运转，不断改善义务教育学校教育教学环境.</t>
  </si>
  <si>
    <t>确保学校正常运转，不断完善学校教育教学环境。</t>
  </si>
  <si>
    <t>不低于国家规定的指标</t>
  </si>
  <si>
    <t>严格执行相关的财经法规、制度</t>
  </si>
  <si>
    <t>≥848130元</t>
  </si>
  <si>
    <t>848130元</t>
  </si>
  <si>
    <t>20</t>
  </si>
  <si>
    <t>0</t>
  </si>
  <si>
    <t>2024_城乡义务教育生均公用经费_小学</t>
    <phoneticPr fontId="7" type="noConversion"/>
  </si>
  <si>
    <t>2024_义务教育阶段特殊教育学校和随班就读残疾学生生均公用经费</t>
    <phoneticPr fontId="7" type="noConversion"/>
  </si>
  <si>
    <t>确保学校正常运转，不断改善学校教育教学环境。</t>
  </si>
  <si>
    <t>义务教育阶段特殊教育学校和随班就读残疾学生生均公用经费</t>
  </si>
  <si>
    <t>严格执行相关财经法规、制度</t>
  </si>
  <si>
    <t>≥48000元</t>
  </si>
  <si>
    <t>48000元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</si>
</sst>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8"/>
      <color indexed="8"/>
      <name val="宋体"/>
      <family val="3"/>
      <charset val="134"/>
    </font>
    <font>
      <sz val="16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9" fontId="9" fillId="0" borderId="5" xfId="0" applyNumberFormat="1" applyFont="1" applyFill="1" applyBorder="1" applyAlignment="1">
      <alignment horizontal="left" vertical="center" wrapText="1"/>
    </xf>
    <xf numFmtId="9" fontId="9" fillId="0" borderId="6" xfId="0" applyNumberFormat="1" applyFont="1" applyFill="1" applyBorder="1" applyAlignment="1">
      <alignment horizontal="left" vertical="center" wrapText="1"/>
    </xf>
    <xf numFmtId="9" fontId="9" fillId="0" borderId="7" xfId="0" applyNumberFormat="1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2" fontId="5" fillId="0" borderId="27" xfId="0" applyNumberFormat="1" applyFont="1" applyBorder="1" applyAlignment="1">
      <alignment horizontal="center" vertical="center"/>
    </xf>
    <xf numFmtId="10" fontId="5" fillId="0" borderId="21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textRotation="255"/>
    </xf>
    <xf numFmtId="0" fontId="5" fillId="0" borderId="17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textRotation="255"/>
    </xf>
    <xf numFmtId="0" fontId="6" fillId="0" borderId="27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9" fontId="9" fillId="0" borderId="17" xfId="0" applyNumberFormat="1" applyFont="1" applyFill="1" applyBorder="1" applyAlignment="1">
      <alignment horizontal="left" vertical="center" wrapText="1"/>
    </xf>
    <xf numFmtId="9" fontId="9" fillId="0" borderId="18" xfId="0" applyNumberFormat="1" applyFont="1" applyFill="1" applyBorder="1" applyAlignment="1">
      <alignment horizontal="left" vertical="center" wrapText="1"/>
    </xf>
    <xf numFmtId="9" fontId="9" fillId="0" borderId="19" xfId="0" applyNumberFormat="1" applyFont="1" applyFill="1" applyBorder="1" applyAlignment="1">
      <alignment horizontal="left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F3" sqref="F3"/>
    </sheetView>
  </sheetViews>
  <sheetFormatPr defaultRowHeight="13.5"/>
  <cols>
    <col min="2" max="2" width="60.125" customWidth="1"/>
    <col min="3" max="3" width="20" customWidth="1"/>
  </cols>
  <sheetData>
    <row r="1" spans="1:3" ht="68.25" customHeight="1">
      <c r="A1" s="19" t="s">
        <v>3</v>
      </c>
      <c r="B1" s="19"/>
      <c r="C1" s="19"/>
    </row>
    <row r="2" spans="1:3" ht="60" customHeight="1">
      <c r="A2" s="1" t="s">
        <v>0</v>
      </c>
      <c r="B2" s="1" t="s">
        <v>1</v>
      </c>
      <c r="C2" s="1" t="s">
        <v>2</v>
      </c>
    </row>
    <row r="3" spans="1:3" ht="60" customHeight="1">
      <c r="A3" s="2">
        <v>1</v>
      </c>
      <c r="B3" s="2" t="s">
        <v>6</v>
      </c>
      <c r="C3" s="2"/>
    </row>
    <row r="4" spans="1:3" ht="60" customHeight="1">
      <c r="A4" s="3">
        <v>2</v>
      </c>
      <c r="B4" s="3" t="s">
        <v>4</v>
      </c>
      <c r="C4" s="3"/>
    </row>
    <row r="5" spans="1:3" ht="60" customHeight="1">
      <c r="A5" s="3">
        <v>3</v>
      </c>
      <c r="B5" s="3" t="s">
        <v>5</v>
      </c>
      <c r="C5" s="4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O10" sqref="O10"/>
    </sheetView>
  </sheetViews>
  <sheetFormatPr defaultColWidth="8.25" defaultRowHeight="13.5"/>
  <cols>
    <col min="1" max="1" width="6.125" style="6" customWidth="1"/>
    <col min="2" max="2" width="9.5" style="6" customWidth="1"/>
    <col min="3" max="3" width="9.25" style="6" customWidth="1"/>
    <col min="4" max="4" width="15.375" style="6" customWidth="1"/>
    <col min="5" max="5" width="13.75" style="6" customWidth="1"/>
    <col min="6" max="7" width="11.125" style="6" customWidth="1"/>
    <col min="8" max="8" width="11.5" style="6" customWidth="1"/>
    <col min="9" max="10" width="9" style="6" customWidth="1"/>
    <col min="11" max="11" width="17.5" style="6" customWidth="1"/>
    <col min="12" max="16384" width="8.25" style="6"/>
  </cols>
  <sheetData>
    <row r="1" spans="1:15" ht="22.5">
      <c r="A1" s="5" t="s">
        <v>7</v>
      </c>
    </row>
    <row r="2" spans="1:15" ht="25.5" customHeight="1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5" ht="18.75" customHeight="1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5" ht="33.6" customHeight="1">
      <c r="A5" s="56" t="s">
        <v>1</v>
      </c>
      <c r="B5" s="57"/>
      <c r="C5" s="58"/>
      <c r="D5" s="59" t="s">
        <v>82</v>
      </c>
      <c r="E5" s="60"/>
      <c r="F5" s="60"/>
      <c r="G5" s="60"/>
      <c r="H5" s="60"/>
      <c r="I5" s="60"/>
      <c r="J5" s="60"/>
      <c r="K5" s="61"/>
    </row>
    <row r="6" spans="1:15" ht="33.6" customHeight="1">
      <c r="A6" s="56" t="s">
        <v>10</v>
      </c>
      <c r="B6" s="57"/>
      <c r="C6" s="58"/>
      <c r="D6" s="56" t="s">
        <v>11</v>
      </c>
      <c r="E6" s="57"/>
      <c r="F6" s="57"/>
      <c r="G6" s="62"/>
      <c r="H6" s="63" t="s">
        <v>12</v>
      </c>
      <c r="I6" s="56" t="s">
        <v>13</v>
      </c>
      <c r="J6" s="57"/>
      <c r="K6" s="58"/>
    </row>
    <row r="7" spans="1:15" ht="33.6" customHeight="1">
      <c r="A7" s="64" t="s">
        <v>14</v>
      </c>
      <c r="B7" s="65"/>
      <c r="C7" s="66"/>
      <c r="D7" s="56"/>
      <c r="E7" s="58"/>
      <c r="F7" s="67" t="s">
        <v>15</v>
      </c>
      <c r="G7" s="67" t="s">
        <v>16</v>
      </c>
      <c r="H7" s="67" t="s">
        <v>17</v>
      </c>
      <c r="I7" s="67" t="s">
        <v>18</v>
      </c>
      <c r="J7" s="67" t="s">
        <v>19</v>
      </c>
      <c r="K7" s="63" t="s">
        <v>20</v>
      </c>
    </row>
    <row r="8" spans="1:15" ht="33.6" customHeight="1">
      <c r="A8" s="68"/>
      <c r="B8" s="45"/>
      <c r="C8" s="69"/>
      <c r="D8" s="56" t="s">
        <v>21</v>
      </c>
      <c r="E8" s="58"/>
      <c r="F8" s="70">
        <f>F9+F10+F11</f>
        <v>101.2</v>
      </c>
      <c r="G8" s="70">
        <f>G9+G10+G11</f>
        <v>101.2</v>
      </c>
      <c r="H8" s="70">
        <f>H9+H10+H11</f>
        <v>101.2</v>
      </c>
      <c r="I8" s="63">
        <v>10</v>
      </c>
      <c r="J8" s="71">
        <f>H8/G8</f>
        <v>1</v>
      </c>
      <c r="K8" s="72">
        <f>IF(J8*I8&gt;10,10,J8*I8)</f>
        <v>10</v>
      </c>
    </row>
    <row r="9" spans="1:15" ht="33.6" customHeight="1">
      <c r="A9" s="68"/>
      <c r="B9" s="45"/>
      <c r="C9" s="69"/>
      <c r="D9" s="56" t="s">
        <v>22</v>
      </c>
      <c r="E9" s="58"/>
      <c r="F9" s="70">
        <v>101.2</v>
      </c>
      <c r="G9" s="70">
        <v>101.2</v>
      </c>
      <c r="H9" s="70">
        <v>101.2</v>
      </c>
      <c r="I9" s="73" t="s">
        <v>23</v>
      </c>
      <c r="J9" s="63" t="s">
        <v>24</v>
      </c>
      <c r="K9" s="63" t="s">
        <v>24</v>
      </c>
    </row>
    <row r="10" spans="1:15" ht="33.6" customHeight="1">
      <c r="A10" s="68"/>
      <c r="B10" s="45"/>
      <c r="C10" s="69"/>
      <c r="D10" s="56" t="s">
        <v>25</v>
      </c>
      <c r="E10" s="58"/>
      <c r="F10" s="70">
        <v>0</v>
      </c>
      <c r="G10" s="70">
        <v>0</v>
      </c>
      <c r="H10" s="70">
        <v>0</v>
      </c>
      <c r="I10" s="73" t="s">
        <v>23</v>
      </c>
      <c r="J10" s="63" t="s">
        <v>24</v>
      </c>
      <c r="K10" s="63" t="s">
        <v>24</v>
      </c>
    </row>
    <row r="11" spans="1:15" ht="33.6" customHeight="1">
      <c r="A11" s="68"/>
      <c r="B11" s="45"/>
      <c r="C11" s="69"/>
      <c r="D11" s="74" t="s">
        <v>26</v>
      </c>
      <c r="E11" s="75"/>
      <c r="F11" s="70">
        <v>0</v>
      </c>
      <c r="G11" s="70">
        <v>0</v>
      </c>
      <c r="H11" s="70">
        <v>0</v>
      </c>
      <c r="I11" s="73" t="s">
        <v>23</v>
      </c>
      <c r="J11" s="63" t="s">
        <v>24</v>
      </c>
      <c r="K11" s="63" t="s">
        <v>24</v>
      </c>
    </row>
    <row r="12" spans="1:15" ht="33.6" customHeight="1">
      <c r="A12" s="76" t="s">
        <v>27</v>
      </c>
      <c r="B12" s="77" t="s">
        <v>28</v>
      </c>
      <c r="C12" s="78"/>
      <c r="D12" s="78"/>
      <c r="E12" s="78"/>
      <c r="F12" s="78"/>
      <c r="G12" s="79"/>
      <c r="H12" s="56" t="s">
        <v>29</v>
      </c>
      <c r="I12" s="57"/>
      <c r="J12" s="57"/>
      <c r="K12" s="58"/>
    </row>
    <row r="13" spans="1:15" ht="96.6" customHeight="1">
      <c r="A13" s="80"/>
      <c r="B13" s="81" t="s">
        <v>74</v>
      </c>
      <c r="C13" s="82"/>
      <c r="D13" s="82"/>
      <c r="E13" s="82"/>
      <c r="F13" s="82"/>
      <c r="G13" s="83"/>
      <c r="H13" s="81" t="s">
        <v>75</v>
      </c>
      <c r="I13" s="82"/>
      <c r="J13" s="82"/>
      <c r="K13" s="83"/>
      <c r="M13" s="14"/>
      <c r="N13" s="14"/>
      <c r="O13" s="14"/>
    </row>
    <row r="14" spans="1:15" ht="33.6" customHeight="1">
      <c r="A14" s="76" t="s">
        <v>32</v>
      </c>
      <c r="B14" s="67" t="s">
        <v>33</v>
      </c>
      <c r="C14" s="63" t="s">
        <v>34</v>
      </c>
      <c r="D14" s="56" t="s">
        <v>35</v>
      </c>
      <c r="E14" s="57"/>
      <c r="F14" s="58"/>
      <c r="G14" s="67" t="s">
        <v>36</v>
      </c>
      <c r="H14" s="63" t="s">
        <v>37</v>
      </c>
      <c r="I14" s="67" t="s">
        <v>38</v>
      </c>
      <c r="J14" s="67" t="s">
        <v>20</v>
      </c>
      <c r="K14" s="67" t="s">
        <v>39</v>
      </c>
    </row>
    <row r="15" spans="1:15" ht="33.6" customHeight="1">
      <c r="A15" s="84"/>
      <c r="B15" s="85" t="s">
        <v>40</v>
      </c>
      <c r="C15" s="86" t="s">
        <v>41</v>
      </c>
      <c r="D15" s="87" t="s">
        <v>42</v>
      </c>
      <c r="E15" s="88"/>
      <c r="F15" s="89"/>
      <c r="G15" s="67" t="s">
        <v>76</v>
      </c>
      <c r="H15" s="67" t="s">
        <v>44</v>
      </c>
      <c r="I15" s="67" t="s">
        <v>45</v>
      </c>
      <c r="J15" s="63">
        <v>30</v>
      </c>
      <c r="K15" s="63" t="s">
        <v>24</v>
      </c>
    </row>
    <row r="16" spans="1:15" ht="46.5" customHeight="1">
      <c r="A16" s="84"/>
      <c r="B16" s="90"/>
      <c r="C16" s="91" t="s">
        <v>46</v>
      </c>
      <c r="D16" s="87" t="s">
        <v>47</v>
      </c>
      <c r="E16" s="88"/>
      <c r="F16" s="89"/>
      <c r="G16" s="67" t="s">
        <v>77</v>
      </c>
      <c r="H16" s="67" t="s">
        <v>44</v>
      </c>
      <c r="I16" s="67" t="s">
        <v>53</v>
      </c>
      <c r="J16" s="63">
        <v>5</v>
      </c>
      <c r="K16" s="63" t="s">
        <v>24</v>
      </c>
    </row>
    <row r="17" spans="1:11" ht="33.6" customHeight="1">
      <c r="A17" s="84"/>
      <c r="B17" s="90"/>
      <c r="C17" s="91" t="s">
        <v>50</v>
      </c>
      <c r="D17" s="87" t="s">
        <v>51</v>
      </c>
      <c r="E17" s="88"/>
      <c r="F17" s="89"/>
      <c r="G17" s="67" t="s">
        <v>52</v>
      </c>
      <c r="H17" s="67" t="s">
        <v>44</v>
      </c>
      <c r="I17" s="67" t="s">
        <v>49</v>
      </c>
      <c r="J17" s="63">
        <v>10</v>
      </c>
      <c r="K17" s="63" t="s">
        <v>24</v>
      </c>
    </row>
    <row r="18" spans="1:11" ht="33.6" customHeight="1">
      <c r="A18" s="84"/>
      <c r="B18" s="92"/>
      <c r="C18" s="91" t="s">
        <v>54</v>
      </c>
      <c r="D18" s="87" t="s">
        <v>55</v>
      </c>
      <c r="E18" s="88"/>
      <c r="F18" s="89"/>
      <c r="G18" s="67" t="s">
        <v>78</v>
      </c>
      <c r="H18" s="67" t="s">
        <v>79</v>
      </c>
      <c r="I18" s="67" t="s">
        <v>53</v>
      </c>
      <c r="J18" s="63">
        <v>5</v>
      </c>
      <c r="K18" s="63" t="s">
        <v>24</v>
      </c>
    </row>
    <row r="19" spans="1:11" ht="33.6" customHeight="1">
      <c r="A19" s="84"/>
      <c r="B19" s="85" t="s">
        <v>58</v>
      </c>
      <c r="C19" s="86" t="s">
        <v>59</v>
      </c>
      <c r="D19" s="87" t="s">
        <v>59</v>
      </c>
      <c r="E19" s="88"/>
      <c r="F19" s="89"/>
      <c r="G19" s="67" t="s">
        <v>60</v>
      </c>
      <c r="H19" s="67" t="s">
        <v>44</v>
      </c>
      <c r="I19" s="67" t="s">
        <v>80</v>
      </c>
      <c r="J19" s="63">
        <v>20</v>
      </c>
      <c r="K19" s="63" t="s">
        <v>24</v>
      </c>
    </row>
    <row r="20" spans="1:11" ht="33.6" customHeight="1">
      <c r="A20" s="84"/>
      <c r="B20" s="90"/>
      <c r="C20" s="91" t="s">
        <v>61</v>
      </c>
      <c r="D20" s="87" t="s">
        <v>62</v>
      </c>
      <c r="E20" s="88"/>
      <c r="F20" s="89"/>
      <c r="G20" s="67" t="s">
        <v>63</v>
      </c>
      <c r="H20" s="67" t="s">
        <v>44</v>
      </c>
      <c r="I20" s="67" t="s">
        <v>53</v>
      </c>
      <c r="J20" s="63">
        <v>5</v>
      </c>
      <c r="K20" s="63" t="s">
        <v>24</v>
      </c>
    </row>
    <row r="21" spans="1:11" ht="33.6" customHeight="1">
      <c r="A21" s="84"/>
      <c r="B21" s="90"/>
      <c r="C21" s="91" t="s">
        <v>64</v>
      </c>
      <c r="D21" s="87" t="s">
        <v>64</v>
      </c>
      <c r="E21" s="88"/>
      <c r="F21" s="89"/>
      <c r="G21" s="67" t="s">
        <v>60</v>
      </c>
      <c r="H21" s="67" t="s">
        <v>44</v>
      </c>
      <c r="I21" s="67" t="s">
        <v>53</v>
      </c>
      <c r="J21" s="63">
        <v>5</v>
      </c>
      <c r="K21" s="63" t="s">
        <v>24</v>
      </c>
    </row>
    <row r="22" spans="1:11" ht="33.6" customHeight="1">
      <c r="A22" s="84"/>
      <c r="B22" s="92"/>
      <c r="C22" s="91" t="s">
        <v>66</v>
      </c>
      <c r="D22" s="87" t="s">
        <v>66</v>
      </c>
      <c r="E22" s="88"/>
      <c r="F22" s="89"/>
      <c r="G22" s="67" t="s">
        <v>60</v>
      </c>
      <c r="H22" s="67" t="s">
        <v>44</v>
      </c>
      <c r="I22" s="67" t="s">
        <v>81</v>
      </c>
      <c r="J22" s="63">
        <v>0</v>
      </c>
      <c r="K22" s="63" t="s">
        <v>24</v>
      </c>
    </row>
    <row r="23" spans="1:11" ht="33.6" customHeight="1">
      <c r="A23" s="80"/>
      <c r="B23" s="86" t="s">
        <v>67</v>
      </c>
      <c r="C23" s="86" t="s">
        <v>68</v>
      </c>
      <c r="D23" s="87" t="s">
        <v>69</v>
      </c>
      <c r="E23" s="88"/>
      <c r="F23" s="89"/>
      <c r="G23" s="67" t="s">
        <v>70</v>
      </c>
      <c r="H23" s="67" t="s">
        <v>71</v>
      </c>
      <c r="I23" s="67" t="s">
        <v>49</v>
      </c>
      <c r="J23" s="63">
        <v>10</v>
      </c>
      <c r="K23" s="63" t="s">
        <v>24</v>
      </c>
    </row>
    <row r="24" spans="1:11" ht="33.6" customHeight="1">
      <c r="A24" s="93" t="s">
        <v>72</v>
      </c>
      <c r="B24" s="94"/>
      <c r="C24" s="94"/>
      <c r="D24" s="94"/>
      <c r="E24" s="94"/>
      <c r="F24" s="94"/>
      <c r="G24" s="95"/>
      <c r="H24" s="96" t="s">
        <v>24</v>
      </c>
      <c r="I24" s="96">
        <v>100</v>
      </c>
      <c r="J24" s="97">
        <f>SUM(J15:J23)+K8</f>
        <v>100</v>
      </c>
      <c r="K24" s="63" t="s">
        <v>24</v>
      </c>
    </row>
  </sheetData>
  <mergeCells count="32">
    <mergeCell ref="D23:F23"/>
    <mergeCell ref="A24:G24"/>
    <mergeCell ref="D17:F17"/>
    <mergeCell ref="D18:F18"/>
    <mergeCell ref="B19:B22"/>
    <mergeCell ref="D19:F19"/>
    <mergeCell ref="D20:F20"/>
    <mergeCell ref="D21:F21"/>
    <mergeCell ref="D22:F22"/>
    <mergeCell ref="A12:A13"/>
    <mergeCell ref="B12:G12"/>
    <mergeCell ref="H12:K12"/>
    <mergeCell ref="B13:G13"/>
    <mergeCell ref="H13:K13"/>
    <mergeCell ref="A14:A23"/>
    <mergeCell ref="D14:F14"/>
    <mergeCell ref="B15:B18"/>
    <mergeCell ref="D15:F15"/>
    <mergeCell ref="D16:F16"/>
    <mergeCell ref="A7:C11"/>
    <mergeCell ref="D7:E7"/>
    <mergeCell ref="D8:E8"/>
    <mergeCell ref="D9:E9"/>
    <mergeCell ref="D10:E10"/>
    <mergeCell ref="D11:E11"/>
    <mergeCell ref="A2:K2"/>
    <mergeCell ref="A3:K3"/>
    <mergeCell ref="A5:C5"/>
    <mergeCell ref="D5:K5"/>
    <mergeCell ref="A6:C6"/>
    <mergeCell ref="D6:G6"/>
    <mergeCell ref="I6:K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16" workbookViewId="0">
      <selection activeCell="M5" sqref="M5"/>
    </sheetView>
  </sheetViews>
  <sheetFormatPr defaultColWidth="8.25" defaultRowHeight="13.5"/>
  <cols>
    <col min="1" max="1" width="6.125" style="6" customWidth="1"/>
    <col min="2" max="2" width="9.5" style="6" customWidth="1"/>
    <col min="3" max="3" width="9.25" style="6" customWidth="1"/>
    <col min="4" max="4" width="15.375" style="6" customWidth="1"/>
    <col min="5" max="5" width="13.75" style="6" customWidth="1"/>
    <col min="6" max="8" width="11.125" style="6" customWidth="1"/>
    <col min="9" max="10" width="9" style="6" customWidth="1"/>
    <col min="11" max="11" width="17.5" style="6" customWidth="1"/>
    <col min="12" max="16384" width="8.25" style="6"/>
  </cols>
  <sheetData>
    <row r="1" spans="1:15" ht="22.5">
      <c r="A1" s="5" t="s">
        <v>7</v>
      </c>
    </row>
    <row r="2" spans="1:15" ht="24" customHeight="1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5" ht="17.25" customHeight="1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5" ht="33.6" customHeight="1">
      <c r="A5" s="34" t="s">
        <v>1</v>
      </c>
      <c r="B5" s="35"/>
      <c r="C5" s="36"/>
      <c r="D5" s="51" t="s">
        <v>73</v>
      </c>
      <c r="E5" s="52"/>
      <c r="F5" s="52"/>
      <c r="G5" s="52"/>
      <c r="H5" s="52"/>
      <c r="I5" s="52"/>
      <c r="J5" s="52"/>
      <c r="K5" s="53"/>
    </row>
    <row r="6" spans="1:15" ht="33.6" customHeight="1">
      <c r="A6" s="34" t="s">
        <v>10</v>
      </c>
      <c r="B6" s="35"/>
      <c r="C6" s="36"/>
      <c r="D6" s="34" t="s">
        <v>11</v>
      </c>
      <c r="E6" s="35"/>
      <c r="F6" s="35"/>
      <c r="G6" s="54"/>
      <c r="H6" s="8" t="s">
        <v>12</v>
      </c>
      <c r="I6" s="34" t="s">
        <v>13</v>
      </c>
      <c r="J6" s="35"/>
      <c r="K6" s="36"/>
    </row>
    <row r="7" spans="1:15" ht="33.6" customHeight="1">
      <c r="A7" s="41" t="s">
        <v>14</v>
      </c>
      <c r="B7" s="42"/>
      <c r="C7" s="43"/>
      <c r="D7" s="34"/>
      <c r="E7" s="36"/>
      <c r="F7" s="9" t="s">
        <v>15</v>
      </c>
      <c r="G7" s="9" t="s">
        <v>16</v>
      </c>
      <c r="H7" s="9" t="s">
        <v>17</v>
      </c>
      <c r="I7" s="9" t="s">
        <v>18</v>
      </c>
      <c r="J7" s="9" t="s">
        <v>19</v>
      </c>
      <c r="K7" s="8" t="s">
        <v>20</v>
      </c>
    </row>
    <row r="8" spans="1:15" ht="33.6" customHeight="1">
      <c r="A8" s="44"/>
      <c r="B8" s="45"/>
      <c r="C8" s="46"/>
      <c r="D8" s="34" t="s">
        <v>21</v>
      </c>
      <c r="E8" s="36"/>
      <c r="F8" s="10">
        <f>F9+F10+F11</f>
        <v>45</v>
      </c>
      <c r="G8" s="10">
        <f>G9+G10+G11</f>
        <v>45</v>
      </c>
      <c r="H8" s="10">
        <f>H9+H10+H11</f>
        <v>45</v>
      </c>
      <c r="I8" s="8">
        <v>10</v>
      </c>
      <c r="J8" s="11">
        <f>H8/G8</f>
        <v>1</v>
      </c>
      <c r="K8" s="12">
        <f>IF(J8*I8&gt;10,10,J8*I8)</f>
        <v>10</v>
      </c>
    </row>
    <row r="9" spans="1:15" ht="33.6" customHeight="1">
      <c r="A9" s="44"/>
      <c r="B9" s="45"/>
      <c r="C9" s="46"/>
      <c r="D9" s="34" t="s">
        <v>22</v>
      </c>
      <c r="E9" s="36"/>
      <c r="F9" s="10">
        <v>45</v>
      </c>
      <c r="G9" s="10">
        <v>45</v>
      </c>
      <c r="H9" s="10">
        <v>45</v>
      </c>
      <c r="I9" s="13" t="s">
        <v>23</v>
      </c>
      <c r="J9" s="8" t="s">
        <v>24</v>
      </c>
      <c r="K9" s="8" t="s">
        <v>24</v>
      </c>
    </row>
    <row r="10" spans="1:15" ht="33.6" customHeight="1">
      <c r="A10" s="44"/>
      <c r="B10" s="45"/>
      <c r="C10" s="46"/>
      <c r="D10" s="34" t="s">
        <v>25</v>
      </c>
      <c r="E10" s="36"/>
      <c r="F10" s="10">
        <v>0</v>
      </c>
      <c r="G10" s="10">
        <v>0</v>
      </c>
      <c r="H10" s="10">
        <v>0</v>
      </c>
      <c r="I10" s="13" t="s">
        <v>23</v>
      </c>
      <c r="J10" s="8" t="s">
        <v>24</v>
      </c>
      <c r="K10" s="8" t="s">
        <v>24</v>
      </c>
    </row>
    <row r="11" spans="1:15" ht="33.6" customHeight="1">
      <c r="A11" s="44"/>
      <c r="B11" s="45"/>
      <c r="C11" s="46"/>
      <c r="D11" s="47" t="s">
        <v>26</v>
      </c>
      <c r="E11" s="48"/>
      <c r="F11" s="10">
        <v>0</v>
      </c>
      <c r="G11" s="10">
        <v>0</v>
      </c>
      <c r="H11" s="10">
        <v>0</v>
      </c>
      <c r="I11" s="13" t="s">
        <v>23</v>
      </c>
      <c r="J11" s="8" t="s">
        <v>24</v>
      </c>
      <c r="K11" s="8" t="s">
        <v>24</v>
      </c>
    </row>
    <row r="12" spans="1:15" ht="33.6" customHeight="1">
      <c r="A12" s="29" t="s">
        <v>27</v>
      </c>
      <c r="B12" s="31" t="s">
        <v>28</v>
      </c>
      <c r="C12" s="32"/>
      <c r="D12" s="32"/>
      <c r="E12" s="32"/>
      <c r="F12" s="32"/>
      <c r="G12" s="33"/>
      <c r="H12" s="34" t="s">
        <v>29</v>
      </c>
      <c r="I12" s="35"/>
      <c r="J12" s="35"/>
      <c r="K12" s="36"/>
    </row>
    <row r="13" spans="1:15" ht="96.6" customHeight="1">
      <c r="A13" s="30"/>
      <c r="B13" s="37" t="s">
        <v>30</v>
      </c>
      <c r="C13" s="38"/>
      <c r="D13" s="38"/>
      <c r="E13" s="38"/>
      <c r="F13" s="38"/>
      <c r="G13" s="39"/>
      <c r="H13" s="37" t="s">
        <v>31</v>
      </c>
      <c r="I13" s="38"/>
      <c r="J13" s="38"/>
      <c r="K13" s="39"/>
      <c r="M13" s="14"/>
      <c r="N13" s="14"/>
      <c r="O13" s="14"/>
    </row>
    <row r="14" spans="1:15" ht="33.6" customHeight="1">
      <c r="A14" s="29" t="s">
        <v>32</v>
      </c>
      <c r="B14" s="9" t="s">
        <v>33</v>
      </c>
      <c r="C14" s="8" t="s">
        <v>34</v>
      </c>
      <c r="D14" s="34" t="s">
        <v>35</v>
      </c>
      <c r="E14" s="35"/>
      <c r="F14" s="36"/>
      <c r="G14" s="9" t="s">
        <v>36</v>
      </c>
      <c r="H14" s="8" t="s">
        <v>37</v>
      </c>
      <c r="I14" s="9" t="s">
        <v>38</v>
      </c>
      <c r="J14" s="9" t="s">
        <v>20</v>
      </c>
      <c r="K14" s="9" t="s">
        <v>39</v>
      </c>
    </row>
    <row r="15" spans="1:15" ht="33.6" customHeight="1">
      <c r="A15" s="40"/>
      <c r="B15" s="26" t="s">
        <v>40</v>
      </c>
      <c r="C15" s="15" t="s">
        <v>41</v>
      </c>
      <c r="D15" s="20" t="s">
        <v>42</v>
      </c>
      <c r="E15" s="21"/>
      <c r="F15" s="22"/>
      <c r="G15" s="9" t="s">
        <v>43</v>
      </c>
      <c r="H15" s="9" t="s">
        <v>44</v>
      </c>
      <c r="I15" s="9" t="s">
        <v>45</v>
      </c>
      <c r="J15" s="8">
        <v>30</v>
      </c>
      <c r="K15" s="8" t="s">
        <v>24</v>
      </c>
    </row>
    <row r="16" spans="1:15" ht="48.75" customHeight="1">
      <c r="A16" s="40"/>
      <c r="B16" s="27"/>
      <c r="C16" s="16" t="s">
        <v>46</v>
      </c>
      <c r="D16" s="20" t="s">
        <v>47</v>
      </c>
      <c r="E16" s="21"/>
      <c r="F16" s="22"/>
      <c r="G16" s="9" t="s">
        <v>48</v>
      </c>
      <c r="H16" s="9" t="s">
        <v>44</v>
      </c>
      <c r="I16" s="9" t="s">
        <v>49</v>
      </c>
      <c r="J16" s="8">
        <v>10</v>
      </c>
      <c r="K16" s="8" t="s">
        <v>24</v>
      </c>
    </row>
    <row r="17" spans="1:11" ht="33.6" customHeight="1">
      <c r="A17" s="40"/>
      <c r="B17" s="27"/>
      <c r="C17" s="16" t="s">
        <v>50</v>
      </c>
      <c r="D17" s="20" t="s">
        <v>51</v>
      </c>
      <c r="E17" s="21"/>
      <c r="F17" s="22"/>
      <c r="G17" s="9" t="s">
        <v>52</v>
      </c>
      <c r="H17" s="9" t="s">
        <v>44</v>
      </c>
      <c r="I17" s="9" t="s">
        <v>53</v>
      </c>
      <c r="J17" s="8">
        <v>5</v>
      </c>
      <c r="K17" s="8" t="s">
        <v>24</v>
      </c>
    </row>
    <row r="18" spans="1:11" ht="33.6" customHeight="1">
      <c r="A18" s="40"/>
      <c r="B18" s="28"/>
      <c r="C18" s="16" t="s">
        <v>54</v>
      </c>
      <c r="D18" s="20" t="s">
        <v>55</v>
      </c>
      <c r="E18" s="21"/>
      <c r="F18" s="22"/>
      <c r="G18" s="9" t="s">
        <v>56</v>
      </c>
      <c r="H18" s="9" t="s">
        <v>57</v>
      </c>
      <c r="I18" s="9" t="s">
        <v>53</v>
      </c>
      <c r="J18" s="8">
        <v>5</v>
      </c>
      <c r="K18" s="8" t="s">
        <v>24</v>
      </c>
    </row>
    <row r="19" spans="1:11" ht="33.6" customHeight="1">
      <c r="A19" s="40"/>
      <c r="B19" s="26" t="s">
        <v>58</v>
      </c>
      <c r="C19" s="15" t="s">
        <v>59</v>
      </c>
      <c r="D19" s="20" t="s">
        <v>59</v>
      </c>
      <c r="E19" s="21"/>
      <c r="F19" s="22"/>
      <c r="G19" s="9" t="s">
        <v>60</v>
      </c>
      <c r="H19" s="9" t="s">
        <v>44</v>
      </c>
      <c r="I19" s="9" t="s">
        <v>53</v>
      </c>
      <c r="J19" s="8">
        <v>5</v>
      </c>
      <c r="K19" s="8" t="s">
        <v>24</v>
      </c>
    </row>
    <row r="20" spans="1:11" ht="33.6" customHeight="1">
      <c r="A20" s="40"/>
      <c r="B20" s="27"/>
      <c r="C20" s="16" t="s">
        <v>61</v>
      </c>
      <c r="D20" s="20" t="s">
        <v>62</v>
      </c>
      <c r="E20" s="21"/>
      <c r="F20" s="22"/>
      <c r="G20" s="9" t="s">
        <v>63</v>
      </c>
      <c r="H20" s="9" t="s">
        <v>44</v>
      </c>
      <c r="I20" s="9" t="s">
        <v>53</v>
      </c>
      <c r="J20" s="8">
        <v>5</v>
      </c>
      <c r="K20" s="8" t="s">
        <v>24</v>
      </c>
    </row>
    <row r="21" spans="1:11" ht="33.6" customHeight="1">
      <c r="A21" s="40"/>
      <c r="B21" s="27"/>
      <c r="C21" s="16" t="s">
        <v>64</v>
      </c>
      <c r="D21" s="20" t="s">
        <v>64</v>
      </c>
      <c r="E21" s="21"/>
      <c r="F21" s="22"/>
      <c r="G21" s="9" t="s">
        <v>60</v>
      </c>
      <c r="H21" s="9" t="s">
        <v>44</v>
      </c>
      <c r="I21" s="9" t="s">
        <v>65</v>
      </c>
      <c r="J21" s="8">
        <v>15</v>
      </c>
      <c r="K21" s="8" t="s">
        <v>24</v>
      </c>
    </row>
    <row r="22" spans="1:11" ht="33.6" customHeight="1">
      <c r="A22" s="40"/>
      <c r="B22" s="28"/>
      <c r="C22" s="16" t="s">
        <v>66</v>
      </c>
      <c r="D22" s="20" t="s">
        <v>66</v>
      </c>
      <c r="E22" s="21"/>
      <c r="F22" s="22"/>
      <c r="G22" s="9" t="s">
        <v>60</v>
      </c>
      <c r="H22" s="9" t="s">
        <v>44</v>
      </c>
      <c r="I22" s="9" t="s">
        <v>53</v>
      </c>
      <c r="J22" s="8">
        <v>5</v>
      </c>
      <c r="K22" s="8" t="s">
        <v>24</v>
      </c>
    </row>
    <row r="23" spans="1:11" ht="33.6" customHeight="1">
      <c r="A23" s="30"/>
      <c r="B23" s="15" t="s">
        <v>67</v>
      </c>
      <c r="C23" s="15" t="s">
        <v>68</v>
      </c>
      <c r="D23" s="20" t="s">
        <v>69</v>
      </c>
      <c r="E23" s="21"/>
      <c r="F23" s="22"/>
      <c r="G23" s="9" t="s">
        <v>70</v>
      </c>
      <c r="H23" s="9" t="s">
        <v>71</v>
      </c>
      <c r="I23" s="9" t="s">
        <v>49</v>
      </c>
      <c r="J23" s="8">
        <v>10</v>
      </c>
      <c r="K23" s="8" t="s">
        <v>24</v>
      </c>
    </row>
    <row r="24" spans="1:11" ht="33.6" customHeight="1">
      <c r="A24" s="23" t="s">
        <v>72</v>
      </c>
      <c r="B24" s="24"/>
      <c r="C24" s="24"/>
      <c r="D24" s="24"/>
      <c r="E24" s="24"/>
      <c r="F24" s="24"/>
      <c r="G24" s="25"/>
      <c r="H24" s="17" t="s">
        <v>24</v>
      </c>
      <c r="I24" s="17">
        <v>100</v>
      </c>
      <c r="J24" s="18">
        <f>SUM(J15:J23)+K8</f>
        <v>100</v>
      </c>
      <c r="K24" s="8" t="s">
        <v>24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A7:C11"/>
    <mergeCell ref="D7:E7"/>
    <mergeCell ref="D8:E8"/>
    <mergeCell ref="D9:E9"/>
    <mergeCell ref="D10:E10"/>
    <mergeCell ref="D11:E11"/>
    <mergeCell ref="A12:A13"/>
    <mergeCell ref="B12:G12"/>
    <mergeCell ref="H12:K12"/>
    <mergeCell ref="B13:G13"/>
    <mergeCell ref="H13:K13"/>
    <mergeCell ref="D23:F23"/>
    <mergeCell ref="A24:G24"/>
    <mergeCell ref="D17:F17"/>
    <mergeCell ref="D18:F18"/>
    <mergeCell ref="B19:B22"/>
    <mergeCell ref="D19:F19"/>
    <mergeCell ref="D20:F20"/>
    <mergeCell ref="D21:F21"/>
    <mergeCell ref="D22:F22"/>
    <mergeCell ref="A14:A23"/>
    <mergeCell ref="D14:F14"/>
    <mergeCell ref="B15:B18"/>
    <mergeCell ref="D15:F15"/>
    <mergeCell ref="D16:F1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M10" sqref="M10"/>
    </sheetView>
  </sheetViews>
  <sheetFormatPr defaultColWidth="8.25" defaultRowHeight="13.5"/>
  <cols>
    <col min="1" max="1" width="6.125" style="6" customWidth="1"/>
    <col min="2" max="2" width="9.5" style="6" customWidth="1"/>
    <col min="3" max="3" width="9.25" style="6" customWidth="1"/>
    <col min="4" max="4" width="15.375" style="6" customWidth="1"/>
    <col min="5" max="5" width="13.75" style="6" customWidth="1"/>
    <col min="6" max="8" width="11.125" style="6" customWidth="1"/>
    <col min="9" max="10" width="9" style="6" customWidth="1"/>
    <col min="11" max="11" width="17.5" style="6" customWidth="1"/>
    <col min="12" max="16384" width="8.25" style="6"/>
  </cols>
  <sheetData>
    <row r="1" spans="1:15" ht="22.5">
      <c r="A1" s="5" t="s">
        <v>7</v>
      </c>
    </row>
    <row r="2" spans="1:15" ht="24.75" customHeight="1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5" ht="20.25" customHeight="1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5" ht="33.6" customHeight="1">
      <c r="A5" s="56" t="s">
        <v>1</v>
      </c>
      <c r="B5" s="57"/>
      <c r="C5" s="58"/>
      <c r="D5" s="59" t="s">
        <v>83</v>
      </c>
      <c r="E5" s="60"/>
      <c r="F5" s="60"/>
      <c r="G5" s="60"/>
      <c r="H5" s="60"/>
      <c r="I5" s="60"/>
      <c r="J5" s="60"/>
      <c r="K5" s="61"/>
    </row>
    <row r="6" spans="1:15" ht="33.6" customHeight="1">
      <c r="A6" s="56" t="s">
        <v>10</v>
      </c>
      <c r="B6" s="57"/>
      <c r="C6" s="58"/>
      <c r="D6" s="56" t="s">
        <v>11</v>
      </c>
      <c r="E6" s="57"/>
      <c r="F6" s="57"/>
      <c r="G6" s="62"/>
      <c r="H6" s="63" t="s">
        <v>12</v>
      </c>
      <c r="I6" s="56" t="s">
        <v>13</v>
      </c>
      <c r="J6" s="57"/>
      <c r="K6" s="58"/>
    </row>
    <row r="7" spans="1:15" ht="33.6" customHeight="1">
      <c r="A7" s="64" t="s">
        <v>14</v>
      </c>
      <c r="B7" s="65"/>
      <c r="C7" s="66"/>
      <c r="D7" s="56"/>
      <c r="E7" s="58"/>
      <c r="F7" s="67" t="s">
        <v>15</v>
      </c>
      <c r="G7" s="67" t="s">
        <v>16</v>
      </c>
      <c r="H7" s="67" t="s">
        <v>17</v>
      </c>
      <c r="I7" s="67" t="s">
        <v>18</v>
      </c>
      <c r="J7" s="67" t="s">
        <v>19</v>
      </c>
      <c r="K7" s="63" t="s">
        <v>20</v>
      </c>
    </row>
    <row r="8" spans="1:15" ht="33.6" customHeight="1">
      <c r="A8" s="68"/>
      <c r="B8" s="45"/>
      <c r="C8" s="69"/>
      <c r="D8" s="56" t="s">
        <v>21</v>
      </c>
      <c r="E8" s="58"/>
      <c r="F8" s="70">
        <f>F9+F10+F11</f>
        <v>4.8</v>
      </c>
      <c r="G8" s="70">
        <f>G9+G10+G11</f>
        <v>4.8</v>
      </c>
      <c r="H8" s="70">
        <f>H9+H10+H11</f>
        <v>4.8</v>
      </c>
      <c r="I8" s="63">
        <v>10</v>
      </c>
      <c r="J8" s="71">
        <f>H8/G8</f>
        <v>1</v>
      </c>
      <c r="K8" s="72">
        <f>IF(J8*I8&gt;10,10,J8*I8)</f>
        <v>10</v>
      </c>
    </row>
    <row r="9" spans="1:15" ht="33.6" customHeight="1">
      <c r="A9" s="68"/>
      <c r="B9" s="45"/>
      <c r="C9" s="69"/>
      <c r="D9" s="56" t="s">
        <v>22</v>
      </c>
      <c r="E9" s="58"/>
      <c r="F9" s="70">
        <v>4.8</v>
      </c>
      <c r="G9" s="70">
        <v>4.8</v>
      </c>
      <c r="H9" s="70">
        <v>4.8</v>
      </c>
      <c r="I9" s="73" t="s">
        <v>23</v>
      </c>
      <c r="J9" s="63" t="s">
        <v>24</v>
      </c>
      <c r="K9" s="63" t="s">
        <v>24</v>
      </c>
    </row>
    <row r="10" spans="1:15" ht="33.6" customHeight="1">
      <c r="A10" s="68"/>
      <c r="B10" s="45"/>
      <c r="C10" s="69"/>
      <c r="D10" s="56" t="s">
        <v>25</v>
      </c>
      <c r="E10" s="58"/>
      <c r="F10" s="70">
        <v>0</v>
      </c>
      <c r="G10" s="70">
        <v>0</v>
      </c>
      <c r="H10" s="70">
        <v>0</v>
      </c>
      <c r="I10" s="73" t="s">
        <v>23</v>
      </c>
      <c r="J10" s="63" t="s">
        <v>24</v>
      </c>
      <c r="K10" s="63" t="s">
        <v>24</v>
      </c>
    </row>
    <row r="11" spans="1:15" ht="33.6" customHeight="1">
      <c r="A11" s="68"/>
      <c r="B11" s="45"/>
      <c r="C11" s="69"/>
      <c r="D11" s="74" t="s">
        <v>26</v>
      </c>
      <c r="E11" s="75"/>
      <c r="F11" s="70">
        <v>0</v>
      </c>
      <c r="G11" s="70">
        <v>0</v>
      </c>
      <c r="H11" s="70">
        <v>0</v>
      </c>
      <c r="I11" s="73" t="s">
        <v>23</v>
      </c>
      <c r="J11" s="63" t="s">
        <v>24</v>
      </c>
      <c r="K11" s="63" t="s">
        <v>24</v>
      </c>
    </row>
    <row r="12" spans="1:15" ht="33.6" customHeight="1">
      <c r="A12" s="76" t="s">
        <v>27</v>
      </c>
      <c r="B12" s="77" t="s">
        <v>28</v>
      </c>
      <c r="C12" s="78"/>
      <c r="D12" s="78"/>
      <c r="E12" s="78"/>
      <c r="F12" s="78"/>
      <c r="G12" s="79"/>
      <c r="H12" s="56" t="s">
        <v>29</v>
      </c>
      <c r="I12" s="57"/>
      <c r="J12" s="57"/>
      <c r="K12" s="58"/>
    </row>
    <row r="13" spans="1:15" ht="96.6" customHeight="1">
      <c r="A13" s="80"/>
      <c r="B13" s="81" t="s">
        <v>30</v>
      </c>
      <c r="C13" s="82"/>
      <c r="D13" s="82"/>
      <c r="E13" s="82"/>
      <c r="F13" s="82"/>
      <c r="G13" s="83"/>
      <c r="H13" s="81" t="s">
        <v>84</v>
      </c>
      <c r="I13" s="82"/>
      <c r="J13" s="82"/>
      <c r="K13" s="83"/>
      <c r="M13" s="14"/>
      <c r="N13" s="14"/>
      <c r="O13" s="14"/>
    </row>
    <row r="14" spans="1:15" ht="33.6" customHeight="1">
      <c r="A14" s="76" t="s">
        <v>32</v>
      </c>
      <c r="B14" s="67" t="s">
        <v>33</v>
      </c>
      <c r="C14" s="63" t="s">
        <v>34</v>
      </c>
      <c r="D14" s="56" t="s">
        <v>35</v>
      </c>
      <c r="E14" s="57"/>
      <c r="F14" s="58"/>
      <c r="G14" s="67" t="s">
        <v>36</v>
      </c>
      <c r="H14" s="63" t="s">
        <v>37</v>
      </c>
      <c r="I14" s="67" t="s">
        <v>38</v>
      </c>
      <c r="J14" s="67" t="s">
        <v>20</v>
      </c>
      <c r="K14" s="67" t="s">
        <v>39</v>
      </c>
    </row>
    <row r="15" spans="1:15" ht="33.6" customHeight="1">
      <c r="A15" s="84"/>
      <c r="B15" s="85" t="s">
        <v>40</v>
      </c>
      <c r="C15" s="86" t="s">
        <v>41</v>
      </c>
      <c r="D15" s="87" t="s">
        <v>85</v>
      </c>
      <c r="E15" s="88"/>
      <c r="F15" s="89"/>
      <c r="G15" s="67" t="s">
        <v>76</v>
      </c>
      <c r="H15" s="67" t="s">
        <v>44</v>
      </c>
      <c r="I15" s="67" t="s">
        <v>45</v>
      </c>
      <c r="J15" s="63">
        <v>30</v>
      </c>
      <c r="K15" s="63" t="s">
        <v>24</v>
      </c>
    </row>
    <row r="16" spans="1:15" ht="46.5" customHeight="1">
      <c r="A16" s="84"/>
      <c r="B16" s="90"/>
      <c r="C16" s="91" t="s">
        <v>46</v>
      </c>
      <c r="D16" s="87" t="s">
        <v>47</v>
      </c>
      <c r="E16" s="88"/>
      <c r="F16" s="89"/>
      <c r="G16" s="67" t="s">
        <v>86</v>
      </c>
      <c r="H16" s="67" t="s">
        <v>44</v>
      </c>
      <c r="I16" s="67" t="s">
        <v>49</v>
      </c>
      <c r="J16" s="63">
        <v>10</v>
      </c>
      <c r="K16" s="63" t="s">
        <v>24</v>
      </c>
    </row>
    <row r="17" spans="1:11" ht="33.6" customHeight="1">
      <c r="A17" s="84"/>
      <c r="B17" s="90"/>
      <c r="C17" s="91" t="s">
        <v>50</v>
      </c>
      <c r="D17" s="87" t="s">
        <v>51</v>
      </c>
      <c r="E17" s="88"/>
      <c r="F17" s="89"/>
      <c r="G17" s="67" t="s">
        <v>52</v>
      </c>
      <c r="H17" s="67" t="s">
        <v>44</v>
      </c>
      <c r="I17" s="67" t="s">
        <v>53</v>
      </c>
      <c r="J17" s="63">
        <v>5</v>
      </c>
      <c r="K17" s="63" t="s">
        <v>24</v>
      </c>
    </row>
    <row r="18" spans="1:11" ht="33.6" customHeight="1">
      <c r="A18" s="84"/>
      <c r="B18" s="92"/>
      <c r="C18" s="91" t="s">
        <v>54</v>
      </c>
      <c r="D18" s="87" t="s">
        <v>55</v>
      </c>
      <c r="E18" s="88"/>
      <c r="F18" s="89"/>
      <c r="G18" s="67" t="s">
        <v>87</v>
      </c>
      <c r="H18" s="67" t="s">
        <v>88</v>
      </c>
      <c r="I18" s="67" t="s">
        <v>53</v>
      </c>
      <c r="J18" s="63">
        <v>5</v>
      </c>
      <c r="K18" s="63" t="s">
        <v>24</v>
      </c>
    </row>
    <row r="19" spans="1:11" ht="33.6" customHeight="1">
      <c r="A19" s="84"/>
      <c r="B19" s="85" t="s">
        <v>58</v>
      </c>
      <c r="C19" s="86" t="s">
        <v>59</v>
      </c>
      <c r="D19" s="87" t="s">
        <v>59</v>
      </c>
      <c r="E19" s="88"/>
      <c r="F19" s="89"/>
      <c r="G19" s="67" t="s">
        <v>60</v>
      </c>
      <c r="H19" s="67" t="s">
        <v>44</v>
      </c>
      <c r="I19" s="67" t="s">
        <v>53</v>
      </c>
      <c r="J19" s="63">
        <v>5</v>
      </c>
      <c r="K19" s="63" t="s">
        <v>24</v>
      </c>
    </row>
    <row r="20" spans="1:11" ht="33.6" customHeight="1">
      <c r="A20" s="84"/>
      <c r="B20" s="90"/>
      <c r="C20" s="91" t="s">
        <v>61</v>
      </c>
      <c r="D20" s="87" t="s">
        <v>62</v>
      </c>
      <c r="E20" s="88"/>
      <c r="F20" s="89"/>
      <c r="G20" s="67" t="s">
        <v>63</v>
      </c>
      <c r="H20" s="67" t="s">
        <v>44</v>
      </c>
      <c r="I20" s="67" t="s">
        <v>53</v>
      </c>
      <c r="J20" s="63">
        <v>5</v>
      </c>
      <c r="K20" s="63" t="s">
        <v>24</v>
      </c>
    </row>
    <row r="21" spans="1:11" ht="33.6" customHeight="1">
      <c r="A21" s="84"/>
      <c r="B21" s="90"/>
      <c r="C21" s="91" t="s">
        <v>64</v>
      </c>
      <c r="D21" s="87" t="s">
        <v>64</v>
      </c>
      <c r="E21" s="88"/>
      <c r="F21" s="89"/>
      <c r="G21" s="67" t="s">
        <v>60</v>
      </c>
      <c r="H21" s="67" t="s">
        <v>44</v>
      </c>
      <c r="I21" s="67" t="s">
        <v>80</v>
      </c>
      <c r="J21" s="63">
        <v>20</v>
      </c>
      <c r="K21" s="63" t="s">
        <v>24</v>
      </c>
    </row>
    <row r="22" spans="1:11" ht="33.6" customHeight="1">
      <c r="A22" s="84"/>
      <c r="B22" s="92"/>
      <c r="C22" s="91" t="s">
        <v>66</v>
      </c>
      <c r="D22" s="87" t="s">
        <v>66</v>
      </c>
      <c r="E22" s="88"/>
      <c r="F22" s="89"/>
      <c r="G22" s="67" t="s">
        <v>60</v>
      </c>
      <c r="H22" s="67" t="s">
        <v>44</v>
      </c>
      <c r="I22" s="67" t="s">
        <v>81</v>
      </c>
      <c r="J22" s="63">
        <v>0</v>
      </c>
      <c r="K22" s="63" t="s">
        <v>24</v>
      </c>
    </row>
    <row r="23" spans="1:11" ht="33.6" customHeight="1">
      <c r="A23" s="80"/>
      <c r="B23" s="86" t="s">
        <v>67</v>
      </c>
      <c r="C23" s="86" t="s">
        <v>68</v>
      </c>
      <c r="D23" s="87" t="s">
        <v>69</v>
      </c>
      <c r="E23" s="88"/>
      <c r="F23" s="89"/>
      <c r="G23" s="67" t="s">
        <v>70</v>
      </c>
      <c r="H23" s="67" t="s">
        <v>71</v>
      </c>
      <c r="I23" s="67" t="s">
        <v>49</v>
      </c>
      <c r="J23" s="63">
        <v>10</v>
      </c>
      <c r="K23" s="63" t="s">
        <v>24</v>
      </c>
    </row>
    <row r="24" spans="1:11" ht="33.6" customHeight="1">
      <c r="A24" s="93" t="s">
        <v>72</v>
      </c>
      <c r="B24" s="94"/>
      <c r="C24" s="94"/>
      <c r="D24" s="94"/>
      <c r="E24" s="94"/>
      <c r="F24" s="94"/>
      <c r="G24" s="95"/>
      <c r="H24" s="96" t="s">
        <v>24</v>
      </c>
      <c r="I24" s="96">
        <v>100</v>
      </c>
      <c r="J24" s="97">
        <f>SUM(J15:J23)+K8</f>
        <v>100</v>
      </c>
      <c r="K24" s="63" t="s">
        <v>24</v>
      </c>
    </row>
  </sheetData>
  <mergeCells count="32">
    <mergeCell ref="D23:F23"/>
    <mergeCell ref="A24:G24"/>
    <mergeCell ref="D17:F17"/>
    <mergeCell ref="D18:F18"/>
    <mergeCell ref="B19:B22"/>
    <mergeCell ref="D19:F19"/>
    <mergeCell ref="D20:F20"/>
    <mergeCell ref="D21:F21"/>
    <mergeCell ref="D22:F22"/>
    <mergeCell ref="A12:A13"/>
    <mergeCell ref="B12:G12"/>
    <mergeCell ref="H12:K12"/>
    <mergeCell ref="B13:G13"/>
    <mergeCell ref="H13:K13"/>
    <mergeCell ref="A14:A23"/>
    <mergeCell ref="D14:F14"/>
    <mergeCell ref="B15:B18"/>
    <mergeCell ref="D15:F15"/>
    <mergeCell ref="D16:F16"/>
    <mergeCell ref="A7:C11"/>
    <mergeCell ref="D7:E7"/>
    <mergeCell ref="D8:E8"/>
    <mergeCell ref="D9:E9"/>
    <mergeCell ref="D10:E10"/>
    <mergeCell ref="D11:E11"/>
    <mergeCell ref="A2:K2"/>
    <mergeCell ref="A3:K3"/>
    <mergeCell ref="A5:C5"/>
    <mergeCell ref="D5:K5"/>
    <mergeCell ref="A6:C6"/>
    <mergeCell ref="D6:G6"/>
    <mergeCell ref="I6:K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歙县王村中心学校单位绩效自评项目清单</vt:lpstr>
      <vt:lpstr>2024_城乡义务教育生均公用经费_小学</vt:lpstr>
      <vt:lpstr>2024_城乡义务教育生均公用经费_初中</vt:lpstr>
      <vt:lpstr>2024义务教育阶段特殊教育学校和随班就读残疾学生生均公用经费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2025-10-21T09:13:32Z</dcterms:modified>
</cp:coreProperties>
</file>