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15"/>
  </bookViews>
  <sheets>
    <sheet name="重新安排计划" sheetId="1" r:id="rId1"/>
  </sheets>
  <definedNames>
    <definedName name="_xlnm._FilterDatabase" localSheetId="0" hidden="1">重新安排计划!$A$6:$AA$15</definedName>
    <definedName name="_xlnm.Print_Titles" localSheetId="0">重新安排计划!$2:$6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<sst xmlns="http://schemas.openxmlformats.org/spreadsheetml/2006/main" count="172" uniqueCount="116">
  <si>
    <t>歙县2025年第三批衔接资金项目结余重新安排计划表</t>
  </si>
  <si>
    <t>单位：万元</t>
  </si>
  <si>
    <t>序号</t>
  </si>
  <si>
    <t>项目类型</t>
  </si>
  <si>
    <t>受益对象（到村、到户）</t>
  </si>
  <si>
    <t>主管部门</t>
  </si>
  <si>
    <t>项目名称</t>
  </si>
  <si>
    <t>责任单位及责任人</t>
  </si>
  <si>
    <t>项目实施地点</t>
  </si>
  <si>
    <t>建设性质（新建、扩建、修缮）</t>
  </si>
  <si>
    <t>建设详细内容及规模</t>
  </si>
  <si>
    <t>资金安排情况</t>
  </si>
  <si>
    <t>实施完工期限</t>
  </si>
  <si>
    <t>绩效目标</t>
  </si>
  <si>
    <t>带农联农</t>
  </si>
  <si>
    <t>备注</t>
  </si>
  <si>
    <t>总类型</t>
  </si>
  <si>
    <t>二级类型</t>
  </si>
  <si>
    <t>子类型</t>
  </si>
  <si>
    <t>村名</t>
  </si>
  <si>
    <t>是否出列村</t>
  </si>
  <si>
    <t>详细位置（小地名）</t>
  </si>
  <si>
    <t>计划总投资</t>
  </si>
  <si>
    <t>其中</t>
  </si>
  <si>
    <t>受益脱贫户监测户</t>
  </si>
  <si>
    <t>受益人口数</t>
  </si>
  <si>
    <r>
      <rPr>
        <b/>
        <sz val="9"/>
        <rFont val="宋体"/>
        <charset val="134"/>
      </rPr>
      <t xml:space="preserve">年均增加村集体年收入
</t>
    </r>
    <r>
      <rPr>
        <b/>
        <sz val="8"/>
        <rFont val="Arial"/>
        <charset val="134"/>
      </rPr>
      <t>≥</t>
    </r>
    <r>
      <rPr>
        <b/>
        <sz val="8"/>
        <rFont val="宋体"/>
        <charset val="134"/>
      </rPr>
      <t>万元</t>
    </r>
  </si>
  <si>
    <t>衔接推进资金</t>
  </si>
  <si>
    <t>其他资金</t>
  </si>
  <si>
    <r>
      <rPr>
        <b/>
        <sz val="9"/>
        <rFont val="宋体"/>
        <charset val="134"/>
      </rPr>
      <t xml:space="preserve">户数
</t>
    </r>
    <r>
      <rPr>
        <b/>
        <sz val="9"/>
        <rFont val="Arial"/>
        <charset val="134"/>
      </rPr>
      <t>≥</t>
    </r>
    <r>
      <rPr>
        <b/>
        <sz val="9"/>
        <rFont val="宋体"/>
        <charset val="134"/>
      </rPr>
      <t>户</t>
    </r>
  </si>
  <si>
    <r>
      <rPr>
        <b/>
        <sz val="9"/>
        <rFont val="宋体"/>
        <charset val="134"/>
      </rPr>
      <t xml:space="preserve">人口数
</t>
    </r>
    <r>
      <rPr>
        <b/>
        <sz val="9"/>
        <rFont val="Arial"/>
        <charset val="134"/>
      </rPr>
      <t>≥</t>
    </r>
    <r>
      <rPr>
        <b/>
        <sz val="9"/>
        <rFont val="宋体"/>
        <charset val="134"/>
      </rPr>
      <t>人</t>
    </r>
  </si>
  <si>
    <t>产出指标</t>
  </si>
  <si>
    <t>效益指标</t>
  </si>
  <si>
    <t>满意度指标</t>
  </si>
  <si>
    <t>乡村建设行动</t>
  </si>
  <si>
    <t>农村基础设施（含产业配套基础设施）</t>
  </si>
  <si>
    <t>其他</t>
  </si>
  <si>
    <t>到村</t>
  </si>
  <si>
    <t>县水利局</t>
  </si>
  <si>
    <t>朱塘水库除险加固工程</t>
  </si>
  <si>
    <t>水利局金自立</t>
  </si>
  <si>
    <r>
      <rPr>
        <sz val="10"/>
        <rFont val="宋体"/>
        <charset val="134"/>
      </rPr>
      <t>徽城镇旸</t>
    </r>
    <r>
      <rPr>
        <sz val="10"/>
        <rFont val="仿宋_GB2312"/>
        <charset val="134"/>
      </rPr>
      <t>村</t>
    </r>
  </si>
  <si>
    <t>否</t>
  </si>
  <si>
    <t>朱塘水库</t>
  </si>
  <si>
    <t>修缮</t>
  </si>
  <si>
    <t>加固13米高大坝长125米、溢洪道74米，重建放水底涵长120米，及其他设施配套等。</t>
  </si>
  <si>
    <t>2025年11月底</t>
  </si>
  <si>
    <t>就业务工、其他</t>
  </si>
  <si>
    <t>加固13米高大坝长度≥125米、加固溢洪道长度≥74米，重建放水底涵长度≥120米；项目（工程）验收合格率=100%；
项目（工程）完成及时率≥100%；
预算资金≤289万元.</t>
  </si>
  <si>
    <t>受益人口数≥1966人，工程设计使用年限≥10年。</t>
  </si>
  <si>
    <t>受益人口满意度≥95%</t>
  </si>
  <si>
    <t>产业路、资源路、旅游路建设</t>
  </si>
  <si>
    <t>县发改委</t>
  </si>
  <si>
    <t>雁洲村农村交通以工代赈项目</t>
  </si>
  <si>
    <t>街口镇常晓念</t>
  </si>
  <si>
    <t>雁洲村</t>
  </si>
  <si>
    <t>是</t>
  </si>
  <si>
    <t>雁洲至后山</t>
  </si>
  <si>
    <t>新建</t>
  </si>
  <si>
    <t>硬化5000米，新建排水沟约500米，建设挡墙约200米等。</t>
  </si>
  <si>
    <t>就业务工、带动生产、其他</t>
  </si>
  <si>
    <t>硬化道路长度≥5000米，
新建排水沟长度≥500米，
建设挡墙长度≥200米，
项目（工程）验收合格率=100%，
项目（工程）完成及时率≥100%，
预算资金≤369万元.</t>
  </si>
  <si>
    <t>受益人口数≥450人，
工程设计使用年限≥10年。</t>
  </si>
  <si>
    <t>农村道路建设（通村路、通户路、小型桥梁等）</t>
  </si>
  <si>
    <t>县农业农村局</t>
  </si>
  <si>
    <t>杨家塔村中道路硬化工程</t>
  </si>
  <si>
    <t>杞梓里镇马骏</t>
  </si>
  <si>
    <t>民主村</t>
  </si>
  <si>
    <t>杨家塔</t>
  </si>
  <si>
    <t>硬化厚度0.18米、均宽5.3米道路长90米、场地460平方米；修建排水沟长30米，安装栏杆长56米；及相关设施配套等。</t>
  </si>
  <si>
    <t>硬化厚度0.18米、均宽5.3米道路长度≥90米、硬化厚度0.18米场地面积≥460平方米；修建排水沟长度≥30米，采购安装栏杆长度≥56米；；项目（工程）验收合格率=100%；
项目（工程）完成及时率≥100%；
预算资金≤16万元</t>
  </si>
  <si>
    <t>受益人口数≥182人，工程设计使用年限≥10年。</t>
  </si>
  <si>
    <t>县自规局</t>
  </si>
  <si>
    <t>螺蛳形滑坡地质灾害治理工程</t>
  </si>
  <si>
    <t>三阳镇汪仕军</t>
  </si>
  <si>
    <t>高峰村</t>
  </si>
  <si>
    <t>螺蛳形</t>
  </si>
  <si>
    <t>新建桩板墙长430米，大型抗滑桩170米，安装被动防护网700平方米，及相关设施配套等。</t>
  </si>
  <si>
    <t>新建桩板墙长≥430米，
新建大型抗滑桩长度≥170米，
安装被动防护网≥700平方米
项目（工程）验收合格率=100%
项目（工程）完成及时率≥100%
预算资金≤1200万元.</t>
  </si>
  <si>
    <t>受益人口数≥1175人，工程设计使用年限≥50年。</t>
  </si>
  <si>
    <t>产业发展</t>
  </si>
  <si>
    <t>加工流通项目</t>
  </si>
  <si>
    <t>加工业</t>
  </si>
  <si>
    <t>渔岸仓储物流配套提升项目</t>
  </si>
  <si>
    <t>森村乡胡家伟</t>
  </si>
  <si>
    <t>渔岸村</t>
  </si>
  <si>
    <t>龙尾坝</t>
  </si>
  <si>
    <t>续建</t>
  </si>
  <si>
    <t>硬化场地890平米，及相关设施配套等。</t>
  </si>
  <si>
    <t>就业务工、带动生产、资产入股、收益分红、其他</t>
  </si>
  <si>
    <t>硬化场地面积≥890平方米；
项目（工程）验收合格率=100%；
项目（工程）完成及时率≥100%；
预算资金≤20万元。</t>
  </si>
  <si>
    <t>受益人口数≥1831人，
工程设计使用年限≥10年。</t>
  </si>
  <si>
    <t>小隧道口地灾除险应急治理项目</t>
  </si>
  <si>
    <t>绍濂乡李婷</t>
  </si>
  <si>
    <t>岭口村</t>
  </si>
  <si>
    <t>小隧道口</t>
  </si>
  <si>
    <t>新建微型桩板墙长60米，截水沟长85米，及相关设施配套等</t>
  </si>
  <si>
    <t>新建微型桩板墙长度≥60米，新建截水沟长度≥85米；项目（工程）验收合格率=100%；
项目（工程）完成及时率≥100%；
预算资金≤59万元.</t>
  </si>
  <si>
    <t>受益人口数≥450人，工程设计使用年限≥10年。</t>
  </si>
  <si>
    <t>县文旅体局</t>
  </si>
  <si>
    <t>盆景产业带--昌基岭和坦上等基地道路建设</t>
  </si>
  <si>
    <t>雄村镇徐彦</t>
  </si>
  <si>
    <t>卖花渔村</t>
  </si>
  <si>
    <t>昌基岭、坦上</t>
  </si>
  <si>
    <t>新建1-5米高挡墙长40米，便桥1座，硬化厚度0.1米，0.8-1米宽道路长180米，1-1.4米道路长460米，0.6-1.2米道路长800米，及相关设施配套等。</t>
  </si>
  <si>
    <t>新建1-5米高挡墙长度≥40米，
新建便桥数量≥1座，
硬化厚度0.1米0.8-1米宽道路长度≥180米，
硬化厚度0.1米1-1.4米道路长度≥460米，
硬化厚度0.1米0.6-1.2米道路长度≥800米，
项目（工程）验收合格率=100%
项目（工程）完成及时率≥100%
预算资金≤38万元.</t>
  </si>
  <si>
    <t>受益人口数≥641人，
工程设计使用年限≥10年。</t>
  </si>
  <si>
    <t>县歙茶中心</t>
  </si>
  <si>
    <t>贤源村口及沙牛坦茶园道路提升工程</t>
  </si>
  <si>
    <t>长陔乡胡霆</t>
  </si>
  <si>
    <t>石门坑村</t>
  </si>
  <si>
    <t>贤源村口及沙牛坦</t>
  </si>
  <si>
    <t>新建高1.5-3.5米挡墙长140米，硬化修复路面240平方米，及相关配套设施等。</t>
  </si>
  <si>
    <t>新建高1.5-3.5米挡墙长度≥140米，硬化修复路面面积≥240平方米；项目（工程）验收合格率=100%；
项目（工程）完成及时率≥100%；
预算资金≤40万元。</t>
  </si>
  <si>
    <t>受益人口数≥188人，工程设计使用年限≥10年。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</si>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</sst>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indexed="8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9"/>
      <name val="黑体"/>
      <charset val="134"/>
    </font>
    <font>
      <b/>
      <sz val="11"/>
      <name val="仿宋"/>
      <charset val="134"/>
    </font>
    <font>
      <b/>
      <sz val="9"/>
      <name val="宋体"/>
      <charset val="134"/>
    </font>
    <font>
      <b/>
      <sz val="10"/>
      <name val="仿宋"/>
      <charset val="134"/>
    </font>
    <font>
      <sz val="10"/>
      <name val="仿宋_GB2312"/>
      <charset val="134"/>
    </font>
    <font>
      <sz val="11"/>
      <name val="仿宋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9"/>
      <name val="Arial"/>
      <charset val="134"/>
    </font>
    <font>
      <b/>
      <sz val="8"/>
      <name val="Arial"/>
      <charset val="134"/>
    </font>
    <font>
      <b/>
      <sz val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23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31" fontId="3" fillId="2" borderId="0" xfId="0" applyNumberFormat="1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3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NumberFormat="1" applyFont="1" applyFill="1" applyBorder="1" applyAlignment="1">
      <alignment vertical="center" wrapText="1"/>
    </xf>
    <xf numFmtId="57" fontId="12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 2 2 4 2 2" xfId="50"/>
    <cellStyle name="常规 2 13" xfId="51"/>
    <cellStyle name="常规 2 2 2" xfId="52"/>
    <cellStyle name="常规 3 2" xfId="53"/>
    <cellStyle name="常规 2 2" xfId="54"/>
    <cellStyle name="常规 2" xfId="55"/>
    <cellStyle name="常规_Sheet1" xfId="56"/>
    <cellStyle name="常规 3" xfId="57"/>
    <cellStyle name="常规 5" xfId="58"/>
    <cellStyle name="常规 7" xfId="59"/>
  </cellStyle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Z15"/>
  <sheetViews>
    <sheetView tabSelected="1" view="pageBreakPreview" zoomScale="80" zoomScaleNormal="90" workbookViewId="0">
      <selection activeCell="A2" sqref="A2:Z2"/>
    </sheetView>
  </sheetViews>
  <sheetFormatPr defaultColWidth="9" defaultRowHeight="13.5"/>
  <cols>
    <col min="1" max="1" width="3.88333333333333" style="1" customWidth="1"/>
    <col min="2" max="3" width="7.63333333333333" style="1" customWidth="1"/>
    <col min="4" max="5" width="6.38333333333333" style="1" customWidth="1"/>
    <col min="6" max="6" width="6" style="1" customWidth="1"/>
    <col min="7" max="7" width="9.75" style="1" customWidth="1"/>
    <col min="8" max="8" width="6.5" style="1" customWidth="1"/>
    <col min="9" max="9" width="5.75" style="1" customWidth="1"/>
    <col min="10" max="10" width="3.38333333333333" style="1" customWidth="1"/>
    <col min="11" max="11" width="7.5" style="1" customWidth="1"/>
    <col min="12" max="12" width="4.38333333333333" style="1" customWidth="1"/>
    <col min="13" max="13" width="26" style="1" customWidth="1"/>
    <col min="14" max="14" width="8.11666666666667" style="1" customWidth="1"/>
    <col min="15" max="15" width="8.90833333333333" style="1" customWidth="1"/>
    <col min="16" max="16" width="6.09166666666667" style="1" customWidth="1"/>
    <col min="17" max="17" width="6.38333333333333" style="1" customWidth="1"/>
    <col min="18" max="21" width="5.5" style="1" customWidth="1"/>
    <col min="22" max="22" width="10.6333333333333" style="1" customWidth="1"/>
    <col min="23" max="23" width="17.75" style="1" customWidth="1"/>
    <col min="24" max="24" width="10.6333333333333" style="1" customWidth="1"/>
    <col min="25" max="25" width="8.63333333333333" style="1" customWidth="1"/>
    <col min="26" max="26" width="6.88333333333333" style="1" customWidth="1"/>
    <col min="27" max="16384" width="9" style="1"/>
  </cols>
  <sheetData>
    <row r="2" ht="30" customHeight="1" spans="1:26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8" customHeight="1" spans="1:26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 t="s">
        <v>1</v>
      </c>
      <c r="X3" s="3"/>
      <c r="Y3" s="3"/>
      <c r="Z3" s="3"/>
    </row>
    <row r="4" ht="20" customHeight="1" spans="1:26">
      <c r="A4" s="4" t="s">
        <v>2</v>
      </c>
      <c r="B4" s="5" t="s">
        <v>3</v>
      </c>
      <c r="C4" s="5"/>
      <c r="D4" s="5"/>
      <c r="E4" s="6" t="s">
        <v>4</v>
      </c>
      <c r="F4" s="6" t="s">
        <v>5</v>
      </c>
      <c r="G4" s="4" t="s">
        <v>6</v>
      </c>
      <c r="H4" s="4" t="s">
        <v>7</v>
      </c>
      <c r="I4" s="4" t="s">
        <v>8</v>
      </c>
      <c r="J4" s="4"/>
      <c r="K4" s="4"/>
      <c r="L4" s="4" t="s">
        <v>9</v>
      </c>
      <c r="M4" s="4" t="s">
        <v>10</v>
      </c>
      <c r="N4" s="4" t="s">
        <v>11</v>
      </c>
      <c r="O4" s="4"/>
      <c r="P4" s="4"/>
      <c r="Q4" s="4" t="s">
        <v>12</v>
      </c>
      <c r="R4" s="4" t="s">
        <v>13</v>
      </c>
      <c r="S4" s="4"/>
      <c r="T4" s="4"/>
      <c r="U4" s="4"/>
      <c r="V4" s="16" t="s">
        <v>14</v>
      </c>
      <c r="W4" s="7" t="s">
        <v>13</v>
      </c>
      <c r="X4" s="7"/>
      <c r="Y4" s="7"/>
      <c r="Z4" s="4" t="s">
        <v>15</v>
      </c>
    </row>
    <row r="5" ht="26" customHeight="1" spans="1:26">
      <c r="A5" s="4"/>
      <c r="B5" s="7" t="s">
        <v>16</v>
      </c>
      <c r="C5" s="7" t="s">
        <v>17</v>
      </c>
      <c r="D5" s="7" t="s">
        <v>18</v>
      </c>
      <c r="E5" s="6"/>
      <c r="F5" s="6"/>
      <c r="G5" s="4"/>
      <c r="H5" s="4"/>
      <c r="I5" s="4" t="s">
        <v>19</v>
      </c>
      <c r="J5" s="4" t="s">
        <v>20</v>
      </c>
      <c r="K5" s="4" t="s">
        <v>21</v>
      </c>
      <c r="L5" s="4"/>
      <c r="M5" s="4"/>
      <c r="N5" s="6" t="s">
        <v>22</v>
      </c>
      <c r="O5" s="6" t="s">
        <v>23</v>
      </c>
      <c r="P5" s="6"/>
      <c r="Q5" s="4"/>
      <c r="R5" s="6" t="s">
        <v>24</v>
      </c>
      <c r="S5" s="6"/>
      <c r="T5" s="17" t="s">
        <v>25</v>
      </c>
      <c r="U5" s="6" t="s">
        <v>26</v>
      </c>
      <c r="V5" s="18"/>
      <c r="W5" s="7"/>
      <c r="X5" s="7"/>
      <c r="Y5" s="7"/>
      <c r="Z5" s="4"/>
    </row>
    <row r="6" ht="49" customHeight="1" spans="1:26">
      <c r="A6" s="4"/>
      <c r="B6" s="8"/>
      <c r="C6" s="7"/>
      <c r="D6" s="8"/>
      <c r="E6" s="6"/>
      <c r="F6" s="6"/>
      <c r="G6" s="4"/>
      <c r="H6" s="4"/>
      <c r="I6" s="4"/>
      <c r="J6" s="4"/>
      <c r="K6" s="4"/>
      <c r="L6" s="4"/>
      <c r="M6" s="4"/>
      <c r="N6" s="6"/>
      <c r="O6" s="6" t="s">
        <v>27</v>
      </c>
      <c r="P6" s="6" t="s">
        <v>28</v>
      </c>
      <c r="Q6" s="4"/>
      <c r="R6" s="6" t="s">
        <v>29</v>
      </c>
      <c r="S6" s="6" t="s">
        <v>30</v>
      </c>
      <c r="T6" s="19"/>
      <c r="U6" s="6"/>
      <c r="V6" s="20"/>
      <c r="W6" s="7" t="s">
        <v>31</v>
      </c>
      <c r="X6" s="7" t="s">
        <v>32</v>
      </c>
      <c r="Y6" s="7" t="s">
        <v>33</v>
      </c>
      <c r="Z6" s="4"/>
    </row>
    <row r="7" s="1" customFormat="1" ht="153" customHeight="1" spans="1:26">
      <c r="A7" s="9">
        <v>1</v>
      </c>
      <c r="B7" s="9" t="s">
        <v>34</v>
      </c>
      <c r="C7" s="9" t="s">
        <v>35</v>
      </c>
      <c r="D7" s="9" t="s">
        <v>36</v>
      </c>
      <c r="E7" s="9" t="s">
        <v>37</v>
      </c>
      <c r="F7" s="9" t="s">
        <v>38</v>
      </c>
      <c r="G7" s="9" t="s">
        <v>39</v>
      </c>
      <c r="H7" s="9" t="s">
        <v>40</v>
      </c>
      <c r="I7" s="12" t="s">
        <v>41</v>
      </c>
      <c r="J7" s="9" t="s">
        <v>42</v>
      </c>
      <c r="K7" s="9" t="s">
        <v>43</v>
      </c>
      <c r="L7" s="9" t="s">
        <v>44</v>
      </c>
      <c r="M7" s="13" t="s">
        <v>45</v>
      </c>
      <c r="N7" s="14">
        <v>289</v>
      </c>
      <c r="O7" s="14">
        <v>90</v>
      </c>
      <c r="P7" s="9">
        <v>199</v>
      </c>
      <c r="Q7" s="21" t="s">
        <v>46</v>
      </c>
      <c r="R7" s="9">
        <v>1</v>
      </c>
      <c r="S7" s="9">
        <v>3</v>
      </c>
      <c r="T7" s="9">
        <v>1966</v>
      </c>
      <c r="U7" s="9"/>
      <c r="V7" s="13" t="s">
        <v>47</v>
      </c>
      <c r="W7" s="22" t="s">
        <v>48</v>
      </c>
      <c r="X7" s="13" t="s">
        <v>49</v>
      </c>
      <c r="Y7" s="13" t="s">
        <v>50</v>
      </c>
      <c r="Z7" s="9"/>
    </row>
    <row r="8" s="1" customFormat="1" ht="196" customHeight="1" spans="1:26">
      <c r="A8" s="9">
        <v>2</v>
      </c>
      <c r="B8" s="9" t="s">
        <v>34</v>
      </c>
      <c r="C8" s="9" t="s">
        <v>35</v>
      </c>
      <c r="D8" s="9" t="s">
        <v>51</v>
      </c>
      <c r="E8" s="9" t="s">
        <v>37</v>
      </c>
      <c r="F8" s="9" t="s">
        <v>52</v>
      </c>
      <c r="G8" s="9" t="s">
        <v>53</v>
      </c>
      <c r="H8" s="10" t="s">
        <v>54</v>
      </c>
      <c r="I8" s="9" t="s">
        <v>55</v>
      </c>
      <c r="J8" s="9" t="s">
        <v>56</v>
      </c>
      <c r="K8" s="9" t="s">
        <v>57</v>
      </c>
      <c r="L8" s="9" t="s">
        <v>58</v>
      </c>
      <c r="M8" s="13" t="s">
        <v>59</v>
      </c>
      <c r="N8" s="14">
        <v>369</v>
      </c>
      <c r="O8" s="14">
        <v>27</v>
      </c>
      <c r="P8" s="9">
        <v>342</v>
      </c>
      <c r="Q8" s="21" t="s">
        <v>46</v>
      </c>
      <c r="R8" s="9">
        <v>42</v>
      </c>
      <c r="S8" s="9">
        <v>113</v>
      </c>
      <c r="T8" s="9">
        <v>450</v>
      </c>
      <c r="U8" s="9"/>
      <c r="V8" s="13" t="s">
        <v>60</v>
      </c>
      <c r="W8" s="22" t="s">
        <v>61</v>
      </c>
      <c r="X8" s="13" t="s">
        <v>62</v>
      </c>
      <c r="Y8" s="13" t="s">
        <v>50</v>
      </c>
      <c r="Z8" s="9"/>
    </row>
    <row r="9" s="1" customFormat="1" ht="163" customHeight="1" spans="1:26">
      <c r="A9" s="9">
        <v>3</v>
      </c>
      <c r="B9" s="9" t="s">
        <v>34</v>
      </c>
      <c r="C9" s="9" t="s">
        <v>35</v>
      </c>
      <c r="D9" s="9" t="s">
        <v>63</v>
      </c>
      <c r="E9" s="9" t="s">
        <v>37</v>
      </c>
      <c r="F9" s="9" t="s">
        <v>64</v>
      </c>
      <c r="G9" s="9" t="s">
        <v>65</v>
      </c>
      <c r="H9" s="10" t="s">
        <v>66</v>
      </c>
      <c r="I9" s="9" t="s">
        <v>67</v>
      </c>
      <c r="J9" s="9" t="s">
        <v>56</v>
      </c>
      <c r="K9" s="9" t="s">
        <v>68</v>
      </c>
      <c r="L9" s="9" t="s">
        <v>58</v>
      </c>
      <c r="M9" s="13" t="s">
        <v>69</v>
      </c>
      <c r="N9" s="14">
        <v>16</v>
      </c>
      <c r="O9" s="14">
        <v>16</v>
      </c>
      <c r="P9" s="9"/>
      <c r="Q9" s="21" t="s">
        <v>46</v>
      </c>
      <c r="R9" s="9">
        <v>8</v>
      </c>
      <c r="S9" s="9">
        <v>18</v>
      </c>
      <c r="T9" s="9">
        <v>182</v>
      </c>
      <c r="U9" s="9"/>
      <c r="V9" s="13" t="s">
        <v>60</v>
      </c>
      <c r="W9" s="22" t="s">
        <v>70</v>
      </c>
      <c r="X9" s="13" t="s">
        <v>71</v>
      </c>
      <c r="Y9" s="13" t="s">
        <v>50</v>
      </c>
      <c r="Z9" s="9"/>
    </row>
    <row r="10" s="1" customFormat="1" ht="158" customHeight="1" spans="1:26">
      <c r="A10" s="9">
        <v>4</v>
      </c>
      <c r="B10" s="9" t="s">
        <v>34</v>
      </c>
      <c r="C10" s="9" t="s">
        <v>35</v>
      </c>
      <c r="D10" s="9" t="s">
        <v>51</v>
      </c>
      <c r="E10" s="9" t="s">
        <v>37</v>
      </c>
      <c r="F10" s="9" t="s">
        <v>72</v>
      </c>
      <c r="G10" s="9" t="s">
        <v>73</v>
      </c>
      <c r="H10" s="10" t="s">
        <v>74</v>
      </c>
      <c r="I10" s="9" t="s">
        <v>75</v>
      </c>
      <c r="J10" s="9" t="s">
        <v>56</v>
      </c>
      <c r="K10" s="9" t="s">
        <v>76</v>
      </c>
      <c r="L10" s="9" t="s">
        <v>58</v>
      </c>
      <c r="M10" s="13" t="s">
        <v>77</v>
      </c>
      <c r="N10" s="14">
        <v>1200</v>
      </c>
      <c r="O10" s="14">
        <v>100</v>
      </c>
      <c r="P10" s="9">
        <v>1100</v>
      </c>
      <c r="Q10" s="21" t="s">
        <v>46</v>
      </c>
      <c r="R10" s="9">
        <v>29</v>
      </c>
      <c r="S10" s="9">
        <v>79</v>
      </c>
      <c r="T10" s="9">
        <v>1175</v>
      </c>
      <c r="U10" s="9"/>
      <c r="V10" s="13" t="s">
        <v>60</v>
      </c>
      <c r="W10" s="22" t="s">
        <v>78</v>
      </c>
      <c r="X10" s="13" t="s">
        <v>79</v>
      </c>
      <c r="Y10" s="13" t="s">
        <v>50</v>
      </c>
      <c r="Z10" s="9"/>
    </row>
    <row r="11" s="1" customFormat="1" ht="155" customHeight="1" spans="1:26">
      <c r="A11" s="9">
        <v>5</v>
      </c>
      <c r="B11" s="9" t="s">
        <v>80</v>
      </c>
      <c r="C11" s="9" t="s">
        <v>81</v>
      </c>
      <c r="D11" s="9" t="s">
        <v>82</v>
      </c>
      <c r="E11" s="9" t="s">
        <v>37</v>
      </c>
      <c r="F11" s="9" t="s">
        <v>64</v>
      </c>
      <c r="G11" s="9" t="s">
        <v>83</v>
      </c>
      <c r="H11" s="9" t="s">
        <v>84</v>
      </c>
      <c r="I11" s="9" t="s">
        <v>85</v>
      </c>
      <c r="J11" s="9" t="s">
        <v>42</v>
      </c>
      <c r="K11" s="9" t="s">
        <v>86</v>
      </c>
      <c r="L11" s="9" t="s">
        <v>87</v>
      </c>
      <c r="M11" s="13" t="s">
        <v>88</v>
      </c>
      <c r="N11" s="14">
        <v>20</v>
      </c>
      <c r="O11" s="14">
        <v>20</v>
      </c>
      <c r="P11" s="9"/>
      <c r="Q11" s="21" t="s">
        <v>46</v>
      </c>
      <c r="R11" s="9">
        <v>63</v>
      </c>
      <c r="S11" s="9">
        <v>238</v>
      </c>
      <c r="T11" s="9">
        <v>1831</v>
      </c>
      <c r="U11" s="9"/>
      <c r="V11" s="13" t="s">
        <v>89</v>
      </c>
      <c r="W11" s="22" t="s">
        <v>90</v>
      </c>
      <c r="X11" s="13" t="s">
        <v>91</v>
      </c>
      <c r="Y11" s="13" t="s">
        <v>50</v>
      </c>
      <c r="Z11" s="9"/>
    </row>
    <row r="12" s="1" customFormat="1" ht="164" customHeight="1" spans="1:26">
      <c r="A12" s="9">
        <v>6</v>
      </c>
      <c r="B12" s="9" t="s">
        <v>34</v>
      </c>
      <c r="C12" s="9" t="s">
        <v>35</v>
      </c>
      <c r="D12" s="9" t="s">
        <v>63</v>
      </c>
      <c r="E12" s="9" t="s">
        <v>37</v>
      </c>
      <c r="F12" s="9" t="s">
        <v>72</v>
      </c>
      <c r="G12" s="9" t="s">
        <v>92</v>
      </c>
      <c r="H12" s="9" t="s">
        <v>93</v>
      </c>
      <c r="I12" s="9" t="s">
        <v>94</v>
      </c>
      <c r="J12" s="9" t="s">
        <v>56</v>
      </c>
      <c r="K12" s="9" t="s">
        <v>95</v>
      </c>
      <c r="L12" s="9" t="s">
        <v>58</v>
      </c>
      <c r="M12" s="13" t="s">
        <v>96</v>
      </c>
      <c r="N12" s="14">
        <v>59</v>
      </c>
      <c r="O12" s="14">
        <v>29</v>
      </c>
      <c r="P12" s="9">
        <v>30</v>
      </c>
      <c r="Q12" s="21" t="s">
        <v>46</v>
      </c>
      <c r="R12" s="9">
        <v>50</v>
      </c>
      <c r="S12" s="9">
        <v>180</v>
      </c>
      <c r="T12" s="9">
        <v>450</v>
      </c>
      <c r="U12" s="9"/>
      <c r="V12" s="13" t="s">
        <v>60</v>
      </c>
      <c r="W12" s="22" t="s">
        <v>97</v>
      </c>
      <c r="X12" s="13" t="s">
        <v>98</v>
      </c>
      <c r="Y12" s="13" t="s">
        <v>50</v>
      </c>
      <c r="Z12" s="9"/>
    </row>
    <row r="13" s="1" customFormat="1" ht="254" customHeight="1" spans="1:26">
      <c r="A13" s="9">
        <v>7</v>
      </c>
      <c r="B13" s="9" t="s">
        <v>34</v>
      </c>
      <c r="C13" s="9" t="s">
        <v>35</v>
      </c>
      <c r="D13" s="9" t="s">
        <v>51</v>
      </c>
      <c r="E13" s="9" t="s">
        <v>37</v>
      </c>
      <c r="F13" s="9" t="s">
        <v>99</v>
      </c>
      <c r="G13" s="9" t="s">
        <v>100</v>
      </c>
      <c r="H13" s="9" t="s">
        <v>101</v>
      </c>
      <c r="I13" s="9" t="s">
        <v>102</v>
      </c>
      <c r="J13" s="9" t="s">
        <v>42</v>
      </c>
      <c r="K13" s="9" t="s">
        <v>103</v>
      </c>
      <c r="L13" s="9" t="s">
        <v>58</v>
      </c>
      <c r="M13" s="13" t="s">
        <v>104</v>
      </c>
      <c r="N13" s="14">
        <v>38</v>
      </c>
      <c r="O13" s="14">
        <v>38</v>
      </c>
      <c r="P13" s="9"/>
      <c r="Q13" s="21" t="s">
        <v>46</v>
      </c>
      <c r="R13" s="9">
        <v>9</v>
      </c>
      <c r="S13" s="9">
        <v>28</v>
      </c>
      <c r="T13" s="9">
        <v>641</v>
      </c>
      <c r="U13" s="9"/>
      <c r="V13" s="13" t="s">
        <v>60</v>
      </c>
      <c r="W13" s="22" t="s">
        <v>105</v>
      </c>
      <c r="X13" s="13" t="s">
        <v>106</v>
      </c>
      <c r="Y13" s="13" t="s">
        <v>50</v>
      </c>
      <c r="Z13" s="9"/>
    </row>
    <row r="14" s="1" customFormat="1" ht="181" customHeight="1" spans="1:26">
      <c r="A14" s="9">
        <v>8</v>
      </c>
      <c r="B14" s="9" t="s">
        <v>34</v>
      </c>
      <c r="C14" s="9" t="s">
        <v>35</v>
      </c>
      <c r="D14" s="9" t="s">
        <v>51</v>
      </c>
      <c r="E14" s="9" t="s">
        <v>37</v>
      </c>
      <c r="F14" s="9" t="s">
        <v>107</v>
      </c>
      <c r="G14" s="9" t="s">
        <v>108</v>
      </c>
      <c r="H14" s="9" t="s">
        <v>109</v>
      </c>
      <c r="I14" s="9" t="s">
        <v>110</v>
      </c>
      <c r="J14" s="9" t="s">
        <v>56</v>
      </c>
      <c r="K14" s="9" t="s">
        <v>111</v>
      </c>
      <c r="L14" s="9" t="s">
        <v>58</v>
      </c>
      <c r="M14" s="13" t="s">
        <v>112</v>
      </c>
      <c r="N14" s="14">
        <v>40</v>
      </c>
      <c r="O14" s="14">
        <v>40</v>
      </c>
      <c r="P14" s="9"/>
      <c r="Q14" s="21" t="s">
        <v>46</v>
      </c>
      <c r="R14" s="9">
        <v>67</v>
      </c>
      <c r="S14" s="9">
        <v>234</v>
      </c>
      <c r="T14" s="9">
        <v>188</v>
      </c>
      <c r="U14" s="9"/>
      <c r="V14" s="13" t="s">
        <v>60</v>
      </c>
      <c r="W14" s="22" t="s">
        <v>113</v>
      </c>
      <c r="X14" s="13" t="s">
        <v>114</v>
      </c>
      <c r="Y14" s="13" t="s">
        <v>50</v>
      </c>
      <c r="Z14" s="9"/>
    </row>
    <row r="15" ht="30" customHeight="1" spans="1:26">
      <c r="A15" s="10"/>
      <c r="B15" s="10" t="s">
        <v>115</v>
      </c>
      <c r="C15" s="10"/>
      <c r="D15" s="10"/>
      <c r="E15" s="10"/>
      <c r="F15" s="10"/>
      <c r="G15" s="10"/>
      <c r="H15" s="11"/>
      <c r="I15" s="11"/>
      <c r="J15" s="11"/>
      <c r="K15" s="11"/>
      <c r="L15" s="11"/>
      <c r="M15" s="11"/>
      <c r="N15" s="15">
        <f>SUM(N7:N14)</f>
        <v>2031</v>
      </c>
      <c r="O15" s="15">
        <f>SUM(O7:O14)</f>
        <v>360</v>
      </c>
      <c r="P15" s="15">
        <f>SUM(P7:P14)</f>
        <v>1671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</row>
  </sheetData>
  <autoFilter xmlns:etc="http://www.wps.cn/officeDocument/2017/etCustomData" ref="A6:AA15" etc:filterBottomFollowUsedRange="0">
    <extLst/>
  </autoFilter>
  <mergeCells count="28">
    <mergeCell ref="A2:Z2"/>
    <mergeCell ref="B4:D4"/>
    <mergeCell ref="I4:K4"/>
    <mergeCell ref="N4:P4"/>
    <mergeCell ref="R4:U4"/>
    <mergeCell ref="O5:P5"/>
    <mergeCell ref="R5:S5"/>
    <mergeCell ref="B15:G15"/>
    <mergeCell ref="A4:A6"/>
    <mergeCell ref="B5:B6"/>
    <mergeCell ref="C5:C6"/>
    <mergeCell ref="D5:D6"/>
    <mergeCell ref="E4:E6"/>
    <mergeCell ref="F4:F6"/>
    <mergeCell ref="G4:G6"/>
    <mergeCell ref="H4:H6"/>
    <mergeCell ref="I5:I6"/>
    <mergeCell ref="J5:J6"/>
    <mergeCell ref="K5:K6"/>
    <mergeCell ref="L4:L6"/>
    <mergeCell ref="M4:M6"/>
    <mergeCell ref="N5:N6"/>
    <mergeCell ref="Q4:Q6"/>
    <mergeCell ref="T5:T6"/>
    <mergeCell ref="U5:U6"/>
    <mergeCell ref="V4:V6"/>
    <mergeCell ref="Z4:Z6"/>
    <mergeCell ref="W4:Y5"/>
  </mergeCells>
  <pageMargins left="0.751388888888889" right="0.554861111111111" top="0.60625" bottom="0.60625" header="0.5" footer="0.5"/>
  <pageSetup paperSize="9" scale="65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重新安排计划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JJH</cp:lastModifiedBy>
  <dcterms:created xsi:type="dcterms:W3CDTF">2019-06-20T07:18:00Z</dcterms:created>
  <dcterms:modified xsi:type="dcterms:W3CDTF">2025-09-23T01:53:16Z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08773FFB34A9434EA1DDD9D539A4DCEA</vt:lpwstr>
  </property>
  <property fmtid="{D5CDD505-2E9C-101B-9397-08002B2CF9AE}" pid="4" name="commondata">
    <vt:lpwstr>eyJoZGlkIjoiNzZkM2JiNTA3MDE0ODE1ZDExOTRkZDUzYjk5YjViM2EifQ==</vt:lpwstr>
  </property>
</Properties>
</file>