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捐赠物资收支情况表" sheetId="1" r:id="rId1"/>
    <sheet name="Sheet1" sheetId="2" state="hidden" r:id="rId2"/>
  </sheets>
  <definedNames>
    <definedName name="_xlnm._FilterDatabase" localSheetId="0" hidden="1">捐赠物资收支情况表!$A$3:$L$456</definedName>
    <definedName name="_xlnm.Print_Area" localSheetId="0">捐赠物资收支情况表!$A$1:$L$455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<sst xmlns="http://schemas.openxmlformats.org/spreadsheetml/2006/main" count="2223" uniqueCount="760">
  <si>
    <t>附件二：</t>
  </si>
  <si>
    <t>歙县红十字会2024年捐赠物资收支明细表</t>
  </si>
  <si>
    <t>序号</t>
  </si>
  <si>
    <t>接受捐赠日期</t>
  </si>
  <si>
    <t>捐赠方</t>
  </si>
  <si>
    <t>捐赠物资名称、数量</t>
  </si>
  <si>
    <t>规格</t>
  </si>
  <si>
    <t>单价（元/箱）</t>
  </si>
  <si>
    <t>数量</t>
  </si>
  <si>
    <t>金额（人民币/元）</t>
  </si>
  <si>
    <t>捐赠意向</t>
  </si>
  <si>
    <t>移交日期</t>
  </si>
  <si>
    <t>捐赠物资去向</t>
  </si>
  <si>
    <t>备注</t>
  </si>
  <si>
    <t>农夫山泉（淳安坪山）有限公司</t>
  </si>
  <si>
    <t>农夫山泉水</t>
  </si>
  <si>
    <t>550ml*24</t>
  </si>
  <si>
    <t>6.20洪灾</t>
  </si>
  <si>
    <t>1.歙县山越救援队100箱；2.徽城镇600箱</t>
  </si>
  <si>
    <t>定向捐赠</t>
  </si>
  <si>
    <t>苏州弘华社慈善基金会</t>
  </si>
  <si>
    <t>福慧大米</t>
  </si>
  <si>
    <t>5KG/24</t>
  </si>
  <si>
    <t>1.歙县绍濂乡人民政府180袋；2.歙县许村镇人民政府100袋</t>
  </si>
  <si>
    <t>包装饮用水</t>
  </si>
  <si>
    <t>500ml/24</t>
  </si>
  <si>
    <t>1.歙县绍濂乡人民政府300件；2.歙县许村镇人民政府200件</t>
  </si>
  <si>
    <t>上海我店网络科技有限公司</t>
  </si>
  <si>
    <t>160克达利园法式软面包香奶味</t>
  </si>
  <si>
    <t>160*20</t>
  </si>
  <si>
    <t>1.歙县小川乡人民政府2000袋；2.歙县森村乡人民政府2000袋</t>
  </si>
  <si>
    <t>160g法式小面包香奶味</t>
  </si>
  <si>
    <t>160*18</t>
  </si>
  <si>
    <t>1.歙县小川乡人民政府1800袋；2.歙县森村乡人民政府2646袋</t>
  </si>
  <si>
    <t>200g法式软面包香奶味</t>
  </si>
  <si>
    <t>200*15</t>
  </si>
  <si>
    <t>1.歙县小川乡人民政府1050袋；2.歙县森村乡人民政府1050袋</t>
  </si>
  <si>
    <t>230达利园注心草莓派</t>
  </si>
  <si>
    <t>230*16</t>
  </si>
  <si>
    <t>1.歙县小川乡人民政府2400袋；2.歙县森村乡人民政府2400袋</t>
  </si>
  <si>
    <t>康师傅桶面--香辣</t>
  </si>
  <si>
    <t>12桶/箱</t>
  </si>
  <si>
    <t>1.歙县小川乡人民政府400袋；2.歙县森村乡人民政府400袋</t>
  </si>
  <si>
    <t>康师傅桶面--红烧</t>
  </si>
  <si>
    <t>1.歙县小川乡人民政府250袋；2.歙县森村乡人民政府250袋</t>
  </si>
  <si>
    <t>康师傅桶面--酸菜</t>
  </si>
  <si>
    <t>1.歙县小川乡人民政府100袋；2.歙县森村乡人民政府100袋</t>
  </si>
  <si>
    <t>宁国泓祥河道清淤有限公司</t>
  </si>
  <si>
    <t>康师傅矿泉水</t>
  </si>
  <si>
    <t>550*24</t>
  </si>
  <si>
    <t>1.歙县徽城镇人民政府900箱；2.歙县许村镇人民政府100箱</t>
  </si>
  <si>
    <t>绩溪（家朋）锦溪旅游开发有限公司</t>
  </si>
  <si>
    <t>方便面</t>
  </si>
  <si>
    <t>1.歙县徽城镇人民政府250箱；2.歙县许村镇人民政府100箱</t>
  </si>
  <si>
    <t>绩溪（金沙）云山旅游开发有限公司</t>
  </si>
  <si>
    <t>西瓜</t>
  </si>
  <si>
    <t>斤</t>
  </si>
  <si>
    <t>1.歙县徽城镇人民政府1500斤；2.歙县许村镇人民政府500斤</t>
  </si>
  <si>
    <t>黄山沐泽旅行社有限公司</t>
  </si>
  <si>
    <t>矿泉水</t>
  </si>
  <si>
    <t>24瓶/箱</t>
  </si>
  <si>
    <t>1.歙县许村镇人民政府70箱；2.歙县溪头镇人民政府70箱；3.歙县上丰乡人民政府70箱</t>
  </si>
  <si>
    <t>泡面</t>
  </si>
  <si>
    <t>1.歙县许村镇人民政府40箱；2.歙县溪头镇人民政府30箱；3.歙县上丰乡人民政府30箱</t>
  </si>
  <si>
    <t>铁锹</t>
  </si>
  <si>
    <t>1.歙县许村镇人民政府80把；2.歙县溪头镇人民政府60把；3.歙县上丰乡人民政府60把</t>
  </si>
  <si>
    <t>大扫把</t>
  </si>
  <si>
    <t>小面包</t>
  </si>
  <si>
    <t>5斤/箱</t>
  </si>
  <si>
    <t>1.歙县许村镇人民政府20箱；2.歙县溪头镇人民政府15箱；3.歙县上丰乡人民政府15箱</t>
  </si>
  <si>
    <t>蛋黄派</t>
  </si>
  <si>
    <t>黄山市红十字会（调拨）</t>
  </si>
  <si>
    <t>救灾棉被</t>
  </si>
  <si>
    <t>10床/包</t>
  </si>
  <si>
    <t>歙县防汛抗旱指挥部</t>
  </si>
  <si>
    <t>非定向，由歙县防汛抗旱指挥部统一调拨给各乡镇</t>
  </si>
  <si>
    <t>红十字棉被</t>
  </si>
  <si>
    <t>均码/床</t>
  </si>
  <si>
    <t>白色袋子棉被</t>
  </si>
  <si>
    <t>花棉被</t>
  </si>
  <si>
    <t>家庭包</t>
  </si>
  <si>
    <t>均码/个</t>
  </si>
  <si>
    <t>莲花控股股份有限公司</t>
  </si>
  <si>
    <t>禅意苏打水</t>
  </si>
  <si>
    <t>380ml*12瓶</t>
  </si>
  <si>
    <t>果味水</t>
  </si>
  <si>
    <t>360ml*12瓶</t>
  </si>
  <si>
    <t>康师傅方便面</t>
  </si>
  <si>
    <t>金丝猴面包880g</t>
  </si>
  <si>
    <t>880g/33个/箱</t>
  </si>
  <si>
    <t>双汇火腿肠</t>
  </si>
  <si>
    <t>2KG/箱</t>
  </si>
  <si>
    <t>黄山锦邦职业技能培训学校、安徽金良项目管理有限公司、安徽辰万建设工程有限公司、安徽徽和文化发展有限责任公司</t>
  </si>
  <si>
    <t>康师傅桶装方便面</t>
  </si>
  <si>
    <t>歙县开投集团公司</t>
  </si>
  <si>
    <t>娃哈哈八宝粥</t>
  </si>
  <si>
    <t>12瓶/箱</t>
  </si>
  <si>
    <t>娃哈哈矿泉水</t>
  </si>
  <si>
    <t>吴秋梅女士</t>
  </si>
  <si>
    <t>自嗨锅双椒牛肉香肠盖浇饭</t>
  </si>
  <si>
    <t>12盒/件</t>
  </si>
  <si>
    <t>歙县长陔乡人民政府</t>
  </si>
  <si>
    <t>自嗨锅农家川香双椒鸡盖浇饭</t>
  </si>
  <si>
    <t>2kg布鲁托蛋糕系列</t>
  </si>
  <si>
    <t>2kg/件</t>
  </si>
  <si>
    <t>沙琪玛</t>
  </si>
  <si>
    <t>3kg/件</t>
  </si>
  <si>
    <t>河北安徽商会</t>
  </si>
  <si>
    <t>头灯</t>
  </si>
  <si>
    <t>个</t>
  </si>
  <si>
    <t>1.歙县北岸镇人民政府150个；2.歙县岔口人民政府150个；3.歙县璜田乡人民政府150个；4.歙县坑口乡人民政府170个；5.歙县森村乡人民政府150个；6.歙县绍濂乡人民政府150个；7.歙县小川乡人民政府150个；8.歙县新溪口乡人民政府150个；9.歙县长陔乡人民政府150个</t>
  </si>
  <si>
    <t>雨衣</t>
  </si>
  <si>
    <t>件</t>
  </si>
  <si>
    <t>1.歙县北岸镇人民政府150件；2.歙县岔口人民政府150件；3.歙县璜田乡人民政府150件；4.歙县坑口乡人民政府150件；；5.歙县森村乡人民政府150件；6.歙县绍濂乡人民政府150件；7.歙县小川乡人民政府150件；8.歙县新溪口乡人民政府150件；9.歙县长陔乡人民政府150件</t>
  </si>
  <si>
    <t>雨鞋</t>
  </si>
  <si>
    <t>双</t>
  </si>
  <si>
    <t>1.歙县北岸镇人民政府150双；2.歙县岔口人民政府150双；3.歙县璜田乡人民政府150双；4.歙县坑口乡人民政府120双；；5.歙县森村乡人民政府150双；6.歙县绍濂乡人民政府150双；7.歙县小川乡人民政府150双；8.歙县新溪口乡人民政府150双；9.歙县长陔乡人民政府150双</t>
  </si>
  <si>
    <t>歙县徽城镇人民政府</t>
  </si>
  <si>
    <t>云鼎金殿皇后酒吧</t>
  </si>
  <si>
    <t>被子</t>
  </si>
  <si>
    <t>折叠床</t>
  </si>
  <si>
    <t>扫把</t>
  </si>
  <si>
    <t>胶水套</t>
  </si>
  <si>
    <t>汽油抽水泵</t>
  </si>
  <si>
    <t>84消毒液</t>
  </si>
  <si>
    <t>30瓶/箱</t>
  </si>
  <si>
    <t>洽洽食品股份有限公司</t>
  </si>
  <si>
    <t>洽洽每日坚果乳15罐*240ml</t>
  </si>
  <si>
    <t>15罐*240ml</t>
  </si>
  <si>
    <t>洽洽小黄袋每日坚果屋顶盒23g*15袋*6盒</t>
  </si>
  <si>
    <t>23g*15袋*6盒</t>
  </si>
  <si>
    <t>洽洽小黄袋每日坚果</t>
  </si>
  <si>
    <t>23g*200袋</t>
  </si>
  <si>
    <t>安徽省红十字会（调拨）</t>
  </si>
  <si>
    <t>温暖箱（个）</t>
  </si>
  <si>
    <t>均码</t>
  </si>
  <si>
    <t>家庭包B款2020年</t>
  </si>
  <si>
    <t>2个/箱</t>
  </si>
  <si>
    <t>折叠床2022年公益金</t>
  </si>
  <si>
    <t>1床/箱</t>
  </si>
  <si>
    <t>折叠床2023公益金</t>
  </si>
  <si>
    <t>单帐篷2016年彩金</t>
  </si>
  <si>
    <t>2包/顶、12平</t>
  </si>
  <si>
    <t>冲锋衣2018年彩金</t>
  </si>
  <si>
    <t>15件/箱</t>
  </si>
  <si>
    <t>毛巾被2018年彩金</t>
  </si>
  <si>
    <t>20床/箱</t>
  </si>
  <si>
    <t>芜湖徽州商会</t>
  </si>
  <si>
    <t>农夫天然水</t>
  </si>
  <si>
    <t>一件24瓶</t>
  </si>
  <si>
    <t>康师傅劲爽</t>
  </si>
  <si>
    <t>一箱12桶</t>
  </si>
  <si>
    <t>康师傅经典</t>
  </si>
  <si>
    <t>屯溪碧桂园、壹家、蒸小碗</t>
  </si>
  <si>
    <t>12桶/件</t>
  </si>
  <si>
    <t>24瓶/件</t>
  </si>
  <si>
    <t>合肥市黄山市商会</t>
  </si>
  <si>
    <t>苏打水青柠味</t>
  </si>
  <si>
    <t>350ml*24</t>
  </si>
  <si>
    <t>大瓶红苹果果汁饮料</t>
  </si>
  <si>
    <t>1L*12</t>
  </si>
  <si>
    <t>大瓶芒果汁</t>
  </si>
  <si>
    <t>1.25L*6</t>
  </si>
  <si>
    <t>大瓶百香果</t>
  </si>
  <si>
    <t>能量DHA</t>
  </si>
  <si>
    <t>600ML*15</t>
  </si>
  <si>
    <t>康师傅 鲜虾鱼板 桶面</t>
  </si>
  <si>
    <t>102g*12</t>
  </si>
  <si>
    <t>康师傅 香菇炖鸡 桶面</t>
  </si>
  <si>
    <t>106g*12</t>
  </si>
  <si>
    <t>康师傅 酸辣牛肉 桶面</t>
  </si>
  <si>
    <t>122g*12</t>
  </si>
  <si>
    <t>康师傅 香辣牛肉 桶面</t>
  </si>
  <si>
    <t>111g*12</t>
  </si>
  <si>
    <t>康师傅 红烧牛肉 桶面</t>
  </si>
  <si>
    <t>113g*12</t>
  </si>
  <si>
    <t>康师傅 老坛酸菜牛肉 桶面</t>
  </si>
  <si>
    <t>康师傅 藤椒牛肉 桶面</t>
  </si>
  <si>
    <t>110g*12</t>
  </si>
  <si>
    <t>良武建材</t>
  </si>
  <si>
    <t>水枪水管</t>
  </si>
  <si>
    <t>统一牛肉面</t>
  </si>
  <si>
    <t>小南同学（匿名）</t>
  </si>
  <si>
    <t>科尔曼大功率高压水泵枪</t>
  </si>
  <si>
    <t>HD-6</t>
  </si>
  <si>
    <t>黄山良水酒造有限责任公司</t>
  </si>
  <si>
    <t>洗衣粉</t>
  </si>
  <si>
    <t>12kg/袋</t>
  </si>
  <si>
    <t>洗衣液</t>
  </si>
  <si>
    <t>5L*4/箱</t>
  </si>
  <si>
    <t>洗洁精</t>
  </si>
  <si>
    <t>1.5L*10/箱</t>
  </si>
  <si>
    <t>牙膏</t>
  </si>
  <si>
    <t>54支/箱</t>
  </si>
  <si>
    <t>桶装泡面</t>
  </si>
  <si>
    <t>安徽时代天成汽车销售有限公司</t>
  </si>
  <si>
    <t>海底捞自嗨锅</t>
  </si>
  <si>
    <t>12盒/箱</t>
  </si>
  <si>
    <t>陕汽重卡矿泉水</t>
  </si>
  <si>
    <t>安徽蚁工建设工程有限公司</t>
  </si>
  <si>
    <t>105g桶康香辣牛肉面</t>
  </si>
  <si>
    <t>1.歙县上丰乡人民政府40箱；2.歙县溪头镇人民政府40箱；3.歙县许村镇人民政府40箱</t>
  </si>
  <si>
    <t>3.9kg亮华面包</t>
  </si>
  <si>
    <t>3.9kg/件</t>
  </si>
  <si>
    <t>1.歙县上丰乡人民政府30件；2.歙县溪头镇人民政府30件；3.歙县许村镇人民政府40件</t>
  </si>
  <si>
    <t>安徽金种子酒业歙县壹品广告</t>
  </si>
  <si>
    <t>加长加厚雨衣</t>
  </si>
  <si>
    <t>歙县上丰乡人民政府</t>
  </si>
  <si>
    <t>银鹭八宝粥</t>
  </si>
  <si>
    <t>12罐/箱</t>
  </si>
  <si>
    <t>景田纯净水</t>
  </si>
  <si>
    <t>东鹏特饮</t>
  </si>
  <si>
    <t>滁州市青年志愿者协会</t>
  </si>
  <si>
    <t>电水壶</t>
  </si>
  <si>
    <t>歙县绍濂乡人民政府</t>
  </si>
  <si>
    <t>39，40,41,42,43码/双</t>
  </si>
  <si>
    <t>均码/件</t>
  </si>
  <si>
    <t>一次性雨衣</t>
  </si>
  <si>
    <t>1.歙县绍濂乡人民政府670件；2.歙县森村乡人民政府200件</t>
  </si>
  <si>
    <t>1.歙县绍濂乡人民政府30把；2.歙县森村乡人民政府20把</t>
  </si>
  <si>
    <t>探照灯</t>
  </si>
  <si>
    <t>大扫帚</t>
  </si>
  <si>
    <t>空调被</t>
  </si>
  <si>
    <t>1.歙县绍濂乡人民政府60床；2.歙县森村乡人民政府40床</t>
  </si>
  <si>
    <t>1.歙县绍濂乡人民政府20张；2.歙县森村乡人民政府16张</t>
  </si>
  <si>
    <t>三月美发设计工作室</t>
  </si>
  <si>
    <t>今也肉酱盖浇面</t>
  </si>
  <si>
    <t>1*12桶</t>
  </si>
  <si>
    <t>歙县岔口镇人民政府</t>
  </si>
  <si>
    <t>1*24箱</t>
  </si>
  <si>
    <t>面包</t>
  </si>
  <si>
    <t>1*2.5公斤</t>
  </si>
  <si>
    <t>黄山市红盒子文化艺术传播有限公司</t>
  </si>
  <si>
    <t>无极雪矿泉水</t>
  </si>
  <si>
    <t>1*24瓶</t>
  </si>
  <si>
    <t>饼干</t>
  </si>
  <si>
    <t>1*4公斤</t>
  </si>
  <si>
    <t>竹扫把</t>
  </si>
  <si>
    <t>歙县红十字志愿队</t>
  </si>
  <si>
    <t>青阳县九华山银杏矿泉水</t>
  </si>
  <si>
    <t>九华山天然矿泉水</t>
  </si>
  <si>
    <t>歙县王村镇人民政府</t>
  </si>
  <si>
    <t>安徽同雄品牌营销管理有限公司</t>
  </si>
  <si>
    <t>纯悦矿泉水</t>
  </si>
  <si>
    <t>550ml*12瓶</t>
  </si>
  <si>
    <t>歙县昌溪乡人民政府</t>
  </si>
  <si>
    <t>康师傅红烧牛肉面/香辣牛肉面/酸菜牛肉面</t>
  </si>
  <si>
    <t>黄山市跆拳道协会</t>
  </si>
  <si>
    <t>苏州乐豪电子商务有限公司</t>
  </si>
  <si>
    <t>盐汽水</t>
  </si>
  <si>
    <t>蒙牛酸酸乳</t>
  </si>
  <si>
    <t>达利园八宝粥</t>
  </si>
  <si>
    <t>圣牧八宝粥</t>
  </si>
  <si>
    <t>切片面包</t>
  </si>
  <si>
    <t>20个/包</t>
  </si>
  <si>
    <t>手撕面包</t>
  </si>
  <si>
    <t>白象桶面</t>
  </si>
  <si>
    <t>雪饼</t>
  </si>
  <si>
    <t>20个/袋</t>
  </si>
  <si>
    <t>来安县青年志愿者协会</t>
  </si>
  <si>
    <t>安徽迎客松健康产业发展有限公司</t>
  </si>
  <si>
    <t>救灾帐篷</t>
  </si>
  <si>
    <t>救灾折叠床</t>
  </si>
  <si>
    <t>毛巾被</t>
  </si>
  <si>
    <t>夏凉被</t>
  </si>
  <si>
    <t>雨靴</t>
  </si>
  <si>
    <t>防潮垫</t>
  </si>
  <si>
    <t>黄山韵达快运服务有限公司</t>
  </si>
  <si>
    <t>共赢团队 创赢工作室</t>
  </si>
  <si>
    <t>农夫山泉矿泉水</t>
  </si>
  <si>
    <t>500毫升*24</t>
  </si>
  <si>
    <t>1.歙县王村镇人民政府113箱；2.歙县绍濂乡人民政府113箱；</t>
  </si>
  <si>
    <t>康师傅方便面（桶装）</t>
  </si>
  <si>
    <t>1.歙县王村镇人民政府65箱；2.歙县绍濂乡人民政府60箱；</t>
  </si>
  <si>
    <t>乐回头面包</t>
  </si>
  <si>
    <t>90克*50</t>
  </si>
  <si>
    <t>1.歙县王村镇人民政府20箱；2.歙县绍濂乡人民政府20箱；</t>
  </si>
  <si>
    <t>红糖</t>
  </si>
  <si>
    <t>200克</t>
  </si>
  <si>
    <t>1.歙县王村镇人民政府75袋；2.歙县绍濂乡人民政府75袋；</t>
  </si>
  <si>
    <t>把</t>
  </si>
  <si>
    <t>1.歙县王村镇人民政府25把；2.歙县绍濂乡人民政府25把；</t>
  </si>
  <si>
    <t>床</t>
  </si>
  <si>
    <t>1.歙县王村镇人民政府50床；2.歙县绍濂乡人民政府50床；</t>
  </si>
  <si>
    <t>雨衣雨鞋</t>
  </si>
  <si>
    <t>套</t>
  </si>
  <si>
    <t>1.歙县王村镇人民政府50套；2.歙县绍濂乡人民政府50套；</t>
  </si>
  <si>
    <t>安徽远方智库</t>
  </si>
  <si>
    <t>定制雨衣</t>
  </si>
  <si>
    <t>牛津雨靴</t>
  </si>
  <si>
    <t>歙县自然资源和规划局、华东冶金地质勘查局屯溪地质调查所</t>
  </si>
  <si>
    <t>春秋被</t>
  </si>
  <si>
    <t>200cm*230cm</t>
  </si>
  <si>
    <t>歙县金川乡人民政府</t>
  </si>
  <si>
    <t>中国红十字基金会</t>
  </si>
  <si>
    <t>赈济家庭箱</t>
  </si>
  <si>
    <t>杭州九紫翔生物科技集团有限公司</t>
  </si>
  <si>
    <t>合肥市蜀山区歙县商会</t>
  </si>
  <si>
    <t>黄山市无极雪天然苏打水</t>
  </si>
  <si>
    <t>20瓶/箱</t>
  </si>
  <si>
    <t>大竹扫把</t>
  </si>
  <si>
    <t>小竹扫把</t>
  </si>
  <si>
    <t>歙县美峰养殖有限公司</t>
  </si>
  <si>
    <t>超高压清洗机</t>
  </si>
  <si>
    <t>安徽森曼文化传媒有限公司</t>
  </si>
  <si>
    <t>达利园法式面包</t>
  </si>
  <si>
    <t>维达卷纸</t>
  </si>
  <si>
    <t>毛巾</t>
  </si>
  <si>
    <t>舒肤佳肥皂</t>
  </si>
  <si>
    <t>板蓝根颗粒</t>
  </si>
  <si>
    <t>碘伏</t>
  </si>
  <si>
    <t>999感冒清热颗粒</t>
  </si>
  <si>
    <t>清凉套装</t>
  </si>
  <si>
    <t>酒精</t>
  </si>
  <si>
    <t>创口贴</t>
  </si>
  <si>
    <t>麝香壮骨膏</t>
  </si>
  <si>
    <t>曹玉康</t>
  </si>
  <si>
    <t>被套</t>
  </si>
  <si>
    <t>徽州情谊岔口镇井潭中学同学群</t>
  </si>
  <si>
    <t>歙县皖萤矿业有限公司</t>
  </si>
  <si>
    <t>长雨衣</t>
  </si>
  <si>
    <t>高帮雨鞋</t>
  </si>
  <si>
    <t>手电筒</t>
  </si>
  <si>
    <t>殷美明</t>
  </si>
  <si>
    <t>童凉鞋</t>
  </si>
  <si>
    <t>中杯建设有限公司</t>
  </si>
  <si>
    <t>匿名</t>
  </si>
  <si>
    <t>桂圆莲子八宝粥</t>
  </si>
  <si>
    <t>达利园蛋黄派</t>
  </si>
  <si>
    <t>4提/箱</t>
  </si>
  <si>
    <t>长沙中联重科环境产业有限公司</t>
  </si>
  <si>
    <t>歙县城市管理局</t>
  </si>
  <si>
    <t>黄山市金巴潭酒业有限公司</t>
  </si>
  <si>
    <t>徽香十里香肠</t>
  </si>
  <si>
    <t>10斤/箱</t>
  </si>
  <si>
    <t>歙县雄村镇人民政府</t>
  </si>
  <si>
    <t>黄山春天投资集团有限公司</t>
  </si>
  <si>
    <t>歙县森村乡人民政府</t>
  </si>
  <si>
    <t>师山学堂文化传播有限公司</t>
  </si>
  <si>
    <t>歙县红十字志愿服务队</t>
  </si>
  <si>
    <t>24袋/箱</t>
  </si>
  <si>
    <t>抽纸</t>
  </si>
  <si>
    <t>8包/提</t>
  </si>
  <si>
    <t>歙县餐饮烹饪行业</t>
  </si>
  <si>
    <t>1.歙县绍濂乡人民政府400斤；2.歙县绍濂中心学校400斤</t>
  </si>
  <si>
    <t>苹果</t>
  </si>
  <si>
    <t>1.歙县绍濂乡人民政府140斤；2.歙县绍濂中心学校140斤</t>
  </si>
  <si>
    <t>香蕉</t>
  </si>
  <si>
    <t>1.歙县绍濂乡人民政府115斤；2.歙县绍濂中心学校115斤</t>
  </si>
  <si>
    <t>苏州雍佰朝商贸有限公司</t>
  </si>
  <si>
    <t>柴油发电机</t>
  </si>
  <si>
    <t>1.歙县坑口乡人民政府1台；2.歙县璜田乡人民政府1台</t>
  </si>
  <si>
    <t>柴油水泵</t>
  </si>
  <si>
    <t>1.歙县霞坑镇人民政府2台；2.歙县坑口乡人民政府2台</t>
  </si>
  <si>
    <t>1.歙县坑口乡人民政府50把；2.歙县昌溪乡人民政府90把；3.歙县璜田乡人民政府50把；4.歙县长陔乡人民政府10把</t>
  </si>
  <si>
    <t>1.歙县坑口乡人民政府20把；2.歙县昌溪乡人民政府20把；3.歙县璜田乡人民政府20把</t>
  </si>
  <si>
    <t>雪铲</t>
  </si>
  <si>
    <t>1.歙县昌溪乡人民政府30把；2.歙县璜田乡人民政府30把</t>
  </si>
  <si>
    <t>雨衣（厚）</t>
  </si>
  <si>
    <t>歙县霞坑镇人民政府20件</t>
  </si>
  <si>
    <t>歙县霞坑镇人民政府20双</t>
  </si>
  <si>
    <t>迷彩服</t>
  </si>
  <si>
    <t>水枪（节管）</t>
  </si>
  <si>
    <t>1.歙县坑口乡人民政府10把；2.歙县璜田乡人民政府10把</t>
  </si>
  <si>
    <t>清洗机</t>
  </si>
  <si>
    <t>1.歙县岔口镇人民政府1台；2.歙县璜田乡人民政府1台</t>
  </si>
  <si>
    <t>簸箕</t>
  </si>
  <si>
    <t>1.歙县璜田乡人民政府30个；歙县昌溪乡人民政府30个</t>
  </si>
  <si>
    <t>县璜田乡人民政府40件</t>
  </si>
  <si>
    <t>县璜田乡人民政府40张</t>
  </si>
  <si>
    <t>县璜田乡人民政府10个</t>
  </si>
  <si>
    <t>县璜田乡人民政府100箱</t>
  </si>
  <si>
    <t>县璜田乡人民政府50箱</t>
  </si>
  <si>
    <t>歙县坑口乡人民政府100箱</t>
  </si>
  <si>
    <t>桶装水</t>
  </si>
  <si>
    <t>桶</t>
  </si>
  <si>
    <t>歙县昌溪乡人民政府100桶</t>
  </si>
  <si>
    <t>歙县阿丽门业</t>
  </si>
  <si>
    <t>歙县三阳镇人民政府50箱</t>
  </si>
  <si>
    <t>歙县三阳镇人民政府54箱</t>
  </si>
  <si>
    <t>八宝粥</t>
  </si>
  <si>
    <t>歙县三阳镇人民政府39箱</t>
  </si>
  <si>
    <t>75个/箱</t>
  </si>
  <si>
    <t>歙县三阳镇人民政府3箱</t>
  </si>
  <si>
    <t>100个/箱</t>
  </si>
  <si>
    <t>歙县三阳镇人民政府2箱</t>
  </si>
  <si>
    <t>40个/箱</t>
  </si>
  <si>
    <t>歙县三阳镇人民政府20箱</t>
  </si>
  <si>
    <t>金超装饰有限公司</t>
  </si>
  <si>
    <t>安徽力瑶建筑工程有限公司</t>
  </si>
  <si>
    <t>歙县鈜泰商贸行</t>
  </si>
  <si>
    <t>王老吉植物饮料</t>
  </si>
  <si>
    <t>祁门县平里供销公司</t>
  </si>
  <si>
    <t>七派活泉</t>
  </si>
  <si>
    <t>安徽泸瀛建筑有限公司</t>
  </si>
  <si>
    <t>芜湖车车物流有限公司</t>
  </si>
  <si>
    <t>娃哈哈纯净水</t>
  </si>
  <si>
    <t>白象方便面</t>
  </si>
  <si>
    <t>冲洗水枪</t>
  </si>
  <si>
    <t>武汉益身心科技有限公司</t>
  </si>
  <si>
    <t>推车</t>
  </si>
  <si>
    <t>锥筒</t>
  </si>
  <si>
    <t>消毒液</t>
  </si>
  <si>
    <t>30瓶/件</t>
  </si>
  <si>
    <t>水泵</t>
  </si>
  <si>
    <t>消防水管</t>
  </si>
  <si>
    <t>水管接头</t>
  </si>
  <si>
    <t>排水管</t>
  </si>
  <si>
    <t>合肥柒叶坊健康科技有限公司</t>
  </si>
  <si>
    <t>矿水</t>
  </si>
  <si>
    <t>棉被</t>
  </si>
  <si>
    <t>1.5*2米</t>
  </si>
  <si>
    <t>丝绵被</t>
  </si>
  <si>
    <t>合肥便利侠城市环境服务有限公司</t>
  </si>
  <si>
    <t>歙县贤源商贸有限公司</t>
  </si>
  <si>
    <t>AD钙奶</t>
  </si>
  <si>
    <t>歙县百润发购物中心有限公司</t>
  </si>
  <si>
    <t>黄山区晨依童装店</t>
  </si>
  <si>
    <t>衣服</t>
  </si>
  <si>
    <t>海信集团&amp;黄山先行商贸有限公司</t>
  </si>
  <si>
    <t>三角电饭锅</t>
  </si>
  <si>
    <t>大米</t>
  </si>
  <si>
    <t>5斤/袋</t>
  </si>
  <si>
    <t>海信10公斤洗衣机</t>
  </si>
  <si>
    <t>海信60升电热水器</t>
  </si>
  <si>
    <t>黄山宏味达商贸有限公司</t>
  </si>
  <si>
    <t>淳安千岛湖石林农家手工日晒面</t>
  </si>
  <si>
    <t>10包/箱</t>
  </si>
  <si>
    <t>1.歙县金川乡人民政府40箱；2.歙县霞坑镇人民政府10箱</t>
  </si>
  <si>
    <t>今麦郎矿泉水</t>
  </si>
  <si>
    <t>24瓶/瓶</t>
  </si>
  <si>
    <t>1.歙县金川乡人民政府150箱；2.歙县霞坑镇人民政府50箱</t>
  </si>
  <si>
    <t>百吃不厌榨菜</t>
  </si>
  <si>
    <t>100包/箱</t>
  </si>
  <si>
    <t>1.歙县金川乡人民政府25箱；2.歙县霞坑镇人民政府5箱</t>
  </si>
  <si>
    <t>海底捞番茄粉丝</t>
  </si>
  <si>
    <t>1.歙县金川乡人民政府8箱；2.歙县霞坑镇人民政府5箱</t>
  </si>
  <si>
    <t>海底捞自热饭</t>
  </si>
  <si>
    <t>1.歙县金川乡人民政府40箱；2.歙县霞坑镇人民政府20箱</t>
  </si>
  <si>
    <t>黄山市仁和人力资源服务有限公司、黄山市皖嫂职业培训学校、黄山欧派全屋定制、黄山市巾帼家政、黄山市求是职业培训学校、姚辉（个人）、黄山锐客文化传媒、黄山市屯溪区佰美年养生馆、黄山市惠民人力资源、黄山市新坐标职业培训学校、黄山市老年公寓、邱晓宇（个人</t>
  </si>
  <si>
    <t>单人折叠床</t>
  </si>
  <si>
    <t>歙县深渡镇人民政府50床</t>
  </si>
  <si>
    <t>歙县深渡镇人民政府150床</t>
  </si>
  <si>
    <t>歙县吉小果水果店</t>
  </si>
  <si>
    <t>伊利金典纯牛奶</t>
  </si>
  <si>
    <t>歙县徽城镇人民政府102箱</t>
  </si>
  <si>
    <t>广德市解良娇王昊</t>
  </si>
  <si>
    <t>歙县绍濂乡人民政府300箱</t>
  </si>
  <si>
    <t>歙县绍濂乡人民政府100箱</t>
  </si>
  <si>
    <t>2500g/箱</t>
  </si>
  <si>
    <t>歙县绍濂乡人民政府50箱</t>
  </si>
  <si>
    <t>王立新</t>
  </si>
  <si>
    <t>六个核桃饮品</t>
  </si>
  <si>
    <t>歙县三阳镇人民政府60箱</t>
  </si>
  <si>
    <t>北润建设集团有限公司</t>
  </si>
  <si>
    <t>蒙牛特仑苏纯牛奶</t>
  </si>
  <si>
    <t>250ml*12</t>
  </si>
  <si>
    <t>黄山市三陆伍大药房有限公司</t>
  </si>
  <si>
    <t>次氯消毒液</t>
  </si>
  <si>
    <t>干面条</t>
  </si>
  <si>
    <t>20斤/件</t>
  </si>
  <si>
    <t>12瓶/件</t>
  </si>
  <si>
    <t>医用外科口罩</t>
  </si>
  <si>
    <t>分号段</t>
  </si>
  <si>
    <t>加厚</t>
  </si>
  <si>
    <t>黄山田峰茶菊专业合作社</t>
  </si>
  <si>
    <t>歙县徽城镇人民政府100箱</t>
  </si>
  <si>
    <t>歙县百惠平价水果超市</t>
  </si>
  <si>
    <t>香梨</t>
  </si>
  <si>
    <t>10斤/箱装</t>
  </si>
  <si>
    <t>歙县富堨镇人民政府50箱</t>
  </si>
  <si>
    <t>贡梨</t>
  </si>
  <si>
    <t>30斤/箱装</t>
  </si>
  <si>
    <t>歙县富堨镇人民政府15箱</t>
  </si>
  <si>
    <t>阿克苏苹果</t>
  </si>
  <si>
    <t>30斤/筐装</t>
  </si>
  <si>
    <t>橙子</t>
  </si>
  <si>
    <t>38.5斤/筐装</t>
  </si>
  <si>
    <t>歙县富堨镇人民政府13箱</t>
  </si>
  <si>
    <t>黄山徽州古城百公里越野赛</t>
  </si>
  <si>
    <t>宝应米</t>
  </si>
  <si>
    <t>10kg/袋</t>
  </si>
  <si>
    <t>1.歙县武阳乡人民政府40袋；2.歙县徽城镇人民政府80袋；3.歙县深渡镇人民政府40袋；4.歙县昌溪乡人民政府40袋；5.歙县霞坑镇人民政府40袋；6.歙县北岸镇人民政府40袋；7.歙县杞梓里镇40袋；8.歙县岔口镇人民政府40袋；9.歙县绍濂乡人民政府100袋；10.森村乡人民政府100袋</t>
  </si>
  <si>
    <t>金龙鱼食用油</t>
  </si>
  <si>
    <t>5L/桶</t>
  </si>
  <si>
    <t>1.歙县武阳乡人民政府40桶；2.歙县徽城镇人民政府80桶；3.歙县深渡镇人民政府40桶；4.歙县昌溪乡人民政府40桶；5.歙县霞坑镇人民政府40桶；6.歙县北岸镇人民政府40桶；7.歙县杞梓里镇40桶；8.歙县岔口镇人民政府40桶；9.歙县绍濂乡人民政府100桶；10.森村乡人民政府100桶</t>
  </si>
  <si>
    <t>发电机</t>
  </si>
  <si>
    <t>1.歙县山越救援队1台；2.歙县蓝天救援队1台</t>
  </si>
  <si>
    <t>苏打水</t>
  </si>
  <si>
    <t>中国儿童少年基金会</t>
  </si>
  <si>
    <t>康派特季铵盐手消毒液</t>
  </si>
  <si>
    <t>浙江长兴新农都实业有限公司</t>
  </si>
  <si>
    <t>太阳米</t>
  </si>
  <si>
    <t>10kg/盒，4盒/箱</t>
  </si>
  <si>
    <t>金龙鱼菜籽油</t>
  </si>
  <si>
    <t>5L/桶，4桶/箱</t>
  </si>
  <si>
    <t>113g/桶，12桶/箱</t>
  </si>
  <si>
    <t>娃哈哈饮用水</t>
  </si>
  <si>
    <t>596ml/瓶，12瓶/箱</t>
  </si>
  <si>
    <t>安徽水安建设集团股份有限公司</t>
  </si>
  <si>
    <t>歙县徽城镇人民政府50件</t>
  </si>
  <si>
    <t>歙县徽城镇人民政府50箱</t>
  </si>
  <si>
    <t>歙县徽城镇人民政府30袋</t>
  </si>
  <si>
    <t>杭州市黄山徽州商会</t>
  </si>
  <si>
    <t>三角牌电饭锅</t>
  </si>
  <si>
    <t>1.歙县徽城镇人民政府50个；2.歙县坑口乡人民政府50个</t>
  </si>
  <si>
    <t>外婆家南国香米</t>
  </si>
  <si>
    <t>1.歙县徽城镇人民政府100袋；2.歙县坑口乡人民政府100袋</t>
  </si>
  <si>
    <t>外婆家玉米胚芽油</t>
  </si>
  <si>
    <t>1.歙县徽城镇人民政府50桶；2.歙县坑口乡人民政府50桶</t>
  </si>
  <si>
    <t>长兴诚健装饰设计工程有限公司</t>
  </si>
  <si>
    <t>安徽萍聚德医疗科技股份有限公司</t>
  </si>
  <si>
    <t>WVIP-雾净次氯酸消毒液</t>
  </si>
  <si>
    <t>500ml</t>
  </si>
  <si>
    <t>5L</t>
  </si>
  <si>
    <t>杭州市合肥商会</t>
  </si>
  <si>
    <t>歙县城市管理局100箱</t>
  </si>
  <si>
    <t>歙县城市管理局700件</t>
  </si>
  <si>
    <t>防暑降温用品（仁丹）</t>
  </si>
  <si>
    <t>歙县城市管理局700喝</t>
  </si>
  <si>
    <t>防暑降温用品（清凉油）</t>
  </si>
  <si>
    <t>歙县城市管理局700瓶</t>
  </si>
  <si>
    <t>救生圈</t>
  </si>
  <si>
    <t>歙县城市管理局10个</t>
  </si>
  <si>
    <t>特仑苏纯牛奶</t>
  </si>
  <si>
    <t>12瓶/提</t>
  </si>
  <si>
    <t>歙县溪头镇人民政府60提</t>
  </si>
  <si>
    <t>歙县溪头镇人民政府60箱</t>
  </si>
  <si>
    <t>30.6斤/筐</t>
  </si>
  <si>
    <t>歙县溪头镇人民政府10筐</t>
  </si>
  <si>
    <t>26斤/箱</t>
  </si>
  <si>
    <t>歙县溪头镇人民政府10箱</t>
  </si>
  <si>
    <t>黄山鹏里商贸有限公司</t>
  </si>
  <si>
    <t>面包（八度本味）</t>
  </si>
  <si>
    <t>2.5kg/箱</t>
  </si>
  <si>
    <t>天姥山饮用天然水</t>
  </si>
  <si>
    <t>歙县溪头镇人民政府10件</t>
  </si>
  <si>
    <t>中财康居排水管</t>
  </si>
  <si>
    <t>110*2.8</t>
  </si>
  <si>
    <t>歙县溪头镇人民政府100根</t>
  </si>
  <si>
    <t>中财康居PE给水管材</t>
  </si>
  <si>
    <t>25*2.3*200M</t>
  </si>
  <si>
    <t>歙县溪头镇人民政府2根</t>
  </si>
  <si>
    <t>20*2.3*200M</t>
  </si>
  <si>
    <t>中财康居PE截止阀</t>
  </si>
  <si>
    <t>DN25</t>
  </si>
  <si>
    <t>歙县溪头镇人民政府20个</t>
  </si>
  <si>
    <t>DN20</t>
  </si>
  <si>
    <t>中财速干衣</t>
  </si>
  <si>
    <t>歙县溪头镇人民政府60件</t>
  </si>
  <si>
    <t>歙县优味食品有限公司</t>
  </si>
  <si>
    <t>黑猪肉包</t>
  </si>
  <si>
    <t>300克/6只，20包/箱</t>
  </si>
  <si>
    <t>歙县霞坑镇人民政府20箱</t>
  </si>
  <si>
    <t>酒酿馒头</t>
  </si>
  <si>
    <t>400克/10只，20包/箱</t>
  </si>
  <si>
    <t>歙县霞坑镇人民政府40箱</t>
  </si>
  <si>
    <t>金丝卷</t>
  </si>
  <si>
    <t>400克/10只，25包/箱</t>
  </si>
  <si>
    <t>歙县霞坑镇人民政府2箱</t>
  </si>
  <si>
    <t>南京雨花蓝豹减灾救援公益促进中心</t>
  </si>
  <si>
    <t>INTEX充气床</t>
  </si>
  <si>
    <t>歙县坑口乡人民政府520张</t>
  </si>
  <si>
    <t>歙县坑口乡人民政府60床</t>
  </si>
  <si>
    <t>合肥旺旺食品有限公司合肥分公司</t>
  </si>
  <si>
    <t>旺仔特浓牛奶_125mlx4x9_原味</t>
  </si>
  <si>
    <t>9扎/件</t>
  </si>
  <si>
    <t>旺旺奶油曲奇礼盒_868g*6_综合</t>
  </si>
  <si>
    <t>6盒/件</t>
  </si>
  <si>
    <t>旺旺奶油曲奇_96gX24_综合</t>
  </si>
  <si>
    <t>24袋/件</t>
  </si>
  <si>
    <t>旺旺QQ爆_72G*10*6_柠檬苏打</t>
  </si>
  <si>
    <t>6袋/件</t>
  </si>
  <si>
    <t>旺旺QQ爆_72G*10*6_蜂蜜柚子</t>
  </si>
  <si>
    <t>旺仔甜甜圈_20g*5*4*3_草莓牛奶</t>
  </si>
  <si>
    <t>3袋/件</t>
  </si>
  <si>
    <t>贝比玛玛儿童成长奶礼盒_190mlx12x6_原味</t>
  </si>
  <si>
    <t>6扎/件</t>
  </si>
  <si>
    <t>旺旺O泡果奶味饮料低糖配方_250ml*15_原味</t>
  </si>
  <si>
    <t>250ml*15</t>
  </si>
  <si>
    <t>旺旺O泡果奶味饮料低糖配方_250ml*15_草莓</t>
  </si>
  <si>
    <t>歙县雄村镇人民政府100件</t>
  </si>
  <si>
    <t>歙县雄村镇人民政府40件</t>
  </si>
  <si>
    <t>歙县雄村镇人民政府9件</t>
  </si>
  <si>
    <t>歙县雄村镇人民政府3件</t>
  </si>
  <si>
    <t>歙县雄村镇人民政府10件</t>
  </si>
  <si>
    <t>歙县雄村镇人民政府5件</t>
  </si>
  <si>
    <t>歙县雄村镇人民政府30件</t>
  </si>
  <si>
    <t>姚胜利</t>
  </si>
  <si>
    <t>歙县街口镇人民政府20箱</t>
  </si>
  <si>
    <t>20斤/袋</t>
  </si>
  <si>
    <t>歙县街口镇人民政府20袋</t>
  </si>
  <si>
    <t>农夫山泉饮用水</t>
  </si>
  <si>
    <t>歙县街口镇人民政府20件</t>
  </si>
  <si>
    <t>蜜儿餐</t>
  </si>
  <si>
    <t>歙县教育局1000</t>
  </si>
  <si>
    <t>中保恒洁保安服务集团有限公司</t>
  </si>
  <si>
    <t>歙县桂林镇人民政府40袋</t>
  </si>
  <si>
    <t>面条</t>
  </si>
  <si>
    <t>10KG/提</t>
  </si>
  <si>
    <t>歙县桂林镇人民政府40提</t>
  </si>
  <si>
    <t>菜籽油</t>
  </si>
  <si>
    <t>歙县桂林镇人民政府16桶</t>
  </si>
  <si>
    <t>安徽庄严氏族文化交流中心</t>
  </si>
  <si>
    <t>金龙鱼珍珠香米</t>
  </si>
  <si>
    <t>5公斤/袋</t>
  </si>
  <si>
    <t>1.歙县深渡镇人民政府240袋；2.歙县坑口乡人民政府760袋</t>
  </si>
  <si>
    <t>金龙鱼低荠香菜籽油</t>
  </si>
  <si>
    <t>1.8升/瓶</t>
  </si>
  <si>
    <t>1.歙县深渡镇人民政府240瓶；2.歙县坑口乡人民政府760瓶</t>
  </si>
  <si>
    <t>金龙鱼滑爽鸡蛋龙须挂面</t>
  </si>
  <si>
    <t>500g/包</t>
  </si>
  <si>
    <t>1.歙县深渡镇人民政府480包；2.歙县坑口乡人民政府1520包</t>
  </si>
  <si>
    <t>污水污物潜水泵</t>
  </si>
  <si>
    <t>1.1千瓦</t>
  </si>
  <si>
    <t>1.歙县深渡镇人民政府2台；2.歙县坑口乡人民政府4台</t>
  </si>
  <si>
    <t>安徽龙门工程咨询有限公司</t>
  </si>
  <si>
    <t>优质大米</t>
  </si>
  <si>
    <t>5kg/袋</t>
  </si>
  <si>
    <t>1.歙县岔口镇人民政府20袋；2.歙县金川乡人民政府20袋；3.歙县武阳乡人民政府20袋；4.歙县新溪口乡人民政府40袋</t>
  </si>
  <si>
    <t>30斤/箱</t>
  </si>
  <si>
    <t>1.歙县岔口镇人民政府2箱；2.歙县金川乡人民政府2箱；3.歙县武阳乡人民政府2箱；4.歙县新溪口乡人民政府2箱</t>
  </si>
  <si>
    <t>歙县方田方长静家庭农场</t>
  </si>
  <si>
    <t>方田土鸡蛋</t>
  </si>
  <si>
    <t>60枚/箱</t>
  </si>
  <si>
    <t>歙县昌溪乡人民政府40箱</t>
  </si>
  <si>
    <t>安徽翊邦建设工程有限公司</t>
  </si>
  <si>
    <t>歙县昌溪乡人民政府60箱</t>
  </si>
  <si>
    <t>统一方便面</t>
  </si>
  <si>
    <t>远帆蛋清面包</t>
  </si>
  <si>
    <t>3kg/袋</t>
  </si>
  <si>
    <t>歙县昌溪乡人民政府10袋</t>
  </si>
  <si>
    <t>米饼</t>
  </si>
  <si>
    <t>4kg/袋</t>
  </si>
  <si>
    <t>吉人饼干</t>
  </si>
  <si>
    <t>歙县昌溪乡人民政府50袋</t>
  </si>
  <si>
    <t>远帆锅巴</t>
  </si>
  <si>
    <t>云岭锅巴</t>
  </si>
  <si>
    <t>2.5kg/袋</t>
  </si>
  <si>
    <t>歙县昌溪乡人民政府20袋</t>
  </si>
  <si>
    <t>米多奇手撕面包</t>
  </si>
  <si>
    <t>歙县昌溪乡人民政府25袋</t>
  </si>
  <si>
    <t>吐司面包</t>
  </si>
  <si>
    <t>泓一手撕面包</t>
  </si>
  <si>
    <t>2kg/袋</t>
  </si>
  <si>
    <t>歙县昌溪乡人民政府30袋</t>
  </si>
  <si>
    <t>泡巴蛋糕</t>
  </si>
  <si>
    <t>小白面包</t>
  </si>
  <si>
    <t>好吃点饼干</t>
  </si>
  <si>
    <t>歙县昌溪乡人民政府6袋</t>
  </si>
  <si>
    <t>安徽省派业企业管理股份有限公司</t>
  </si>
  <si>
    <t>1.歙县徽城镇人民政府60件；2.歙县富堨镇人民政府100件；3.歙县王村镇人民政府100件；4.歙县昌溪乡人民政府100件；5.歙县溪头镇人民政府40件</t>
  </si>
  <si>
    <t>上海盐汽水</t>
  </si>
  <si>
    <t>中国水利水电第四工程局有限公司</t>
  </si>
  <si>
    <t>歙县徽城镇人民政府150袋</t>
  </si>
  <si>
    <t>食用油</t>
  </si>
  <si>
    <t>10斤/桶</t>
  </si>
  <si>
    <t>歙县徽城镇人民政府150桶</t>
  </si>
  <si>
    <t>歙县徽城镇人民政府150箱</t>
  </si>
  <si>
    <t>安徽太乙卫生科技有限公司</t>
  </si>
  <si>
    <t>银宽牌SS银离子抗菌液80ml口腔型，250瓶</t>
  </si>
  <si>
    <t>50盒/箱</t>
  </si>
  <si>
    <t>歙县卫生健康委员会5箱</t>
  </si>
  <si>
    <t>银宽牌SS银离子抗菌液50ml皮肤黏膜型，250瓶</t>
  </si>
  <si>
    <t>银宽牌SS银离子抗菌液30ml咽部型，250瓶</t>
  </si>
  <si>
    <t>银宽牌SS银离子抗菌凝胶15g/支皮肤黏膜型，250支</t>
  </si>
  <si>
    <t>南京经开区蓝豹救援队</t>
  </si>
  <si>
    <t>洗衣粉（汰渍牌）</t>
  </si>
  <si>
    <t>2.55kg/袋</t>
  </si>
  <si>
    <t>歙县坑口乡人民政府1420袋</t>
  </si>
  <si>
    <t>洗衣液（超能牌）</t>
  </si>
  <si>
    <t>2kg/瓶</t>
  </si>
  <si>
    <t>歙县坑口乡人民政府710瓶</t>
  </si>
  <si>
    <t>应急灯（久量牌）</t>
  </si>
  <si>
    <t>歙县坑口乡人民政府710个</t>
  </si>
  <si>
    <t>肥东好人工作室</t>
  </si>
  <si>
    <t>歙县深渡镇人民政府20桶</t>
  </si>
  <si>
    <t>3.8L/桶</t>
  </si>
  <si>
    <t>歙县深渡镇人民政府30把</t>
  </si>
  <si>
    <t>歙县深渡镇人民政府50箱</t>
  </si>
  <si>
    <t>牛奶</t>
  </si>
  <si>
    <t>歙县深渡镇人民政府60箱</t>
  </si>
  <si>
    <t>歙县深渡镇人民政府20箱</t>
  </si>
  <si>
    <t>歙县山核桃产业协会</t>
  </si>
  <si>
    <t>歙县深渡镇人民政府1400袋</t>
  </si>
  <si>
    <t>歙县深渡镇人民政府700桶</t>
  </si>
  <si>
    <t>亿帆医药股份有限公司</t>
  </si>
  <si>
    <t>感冒灵颗粒（成人/儿童用）</t>
  </si>
  <si>
    <t>10g*9袋/盒</t>
  </si>
  <si>
    <t>歙县卫生健康委员会1000盒</t>
  </si>
  <si>
    <t>风油精（成人/儿童用）</t>
  </si>
  <si>
    <t>6ml/瓶</t>
  </si>
  <si>
    <t>歙县卫生健康委员会2000瓶</t>
  </si>
  <si>
    <t>止泻灵颗粒</t>
  </si>
  <si>
    <t>6g*9袋/盒</t>
  </si>
  <si>
    <t>杭州衡信网络科技有限公司</t>
  </si>
  <si>
    <t>大米（泰和牌）</t>
  </si>
  <si>
    <t>歙县坑口乡人民政府100袋</t>
  </si>
  <si>
    <t>黄山市新利丰建筑材料有限公司</t>
  </si>
  <si>
    <t>水泥</t>
  </si>
  <si>
    <t>歙县深渡镇人民政府20袋</t>
  </si>
  <si>
    <t>帆布包</t>
  </si>
  <si>
    <t>歙县坑口乡人民政府530</t>
  </si>
  <si>
    <t>日用卫生巾</t>
  </si>
  <si>
    <t>歙县坑口乡人民政府1060</t>
  </si>
  <si>
    <t>夜用卫生巾</t>
  </si>
  <si>
    <t>生理期内裤</t>
  </si>
  <si>
    <t>一次性内裤</t>
  </si>
  <si>
    <t>三合一哨子</t>
  </si>
  <si>
    <t>应急救生毯</t>
  </si>
  <si>
    <t>葡萄糖液</t>
  </si>
  <si>
    <t>医疗绷带</t>
  </si>
  <si>
    <t>酒精棉棒</t>
  </si>
  <si>
    <t>碘伏棉棒</t>
  </si>
  <si>
    <t>酒精棉片</t>
  </si>
  <si>
    <t>歙县微公益服务中心</t>
  </si>
  <si>
    <t>米</t>
  </si>
  <si>
    <t>歙县深渡镇人民政府50袋</t>
  </si>
  <si>
    <t>油</t>
  </si>
  <si>
    <t>歙县深渡镇人民政府40桶</t>
  </si>
  <si>
    <t>歙县深渡镇人民政府300瓶</t>
  </si>
  <si>
    <t>黄山市施多收生物科技有限公司</t>
  </si>
  <si>
    <t>有机肥</t>
  </si>
  <si>
    <t>歙县深渡镇人民政府5袋</t>
  </si>
  <si>
    <t>1.歙县北岸镇人民政府50只；2.歙县街口镇人民政府100只；3.歙县邵濂乡人民政府100只</t>
  </si>
  <si>
    <t>1.歙县北岸镇人民政府100袋；2.歙县街口镇人民政府200袋；3.歙县邵濂乡人民政府200袋</t>
  </si>
  <si>
    <t>1.歙县北岸镇人民政府50桶；2.歙县街口镇人民政府100桶；3.歙县邵濂乡人民政府100桶</t>
  </si>
  <si>
    <t>黄山市屯溪区新四军历史研究会</t>
  </si>
  <si>
    <t>518ml*24瓶</t>
  </si>
  <si>
    <t>歙县深渡镇人民政府10箱</t>
  </si>
  <si>
    <t>4L*4桶</t>
  </si>
  <si>
    <t>金龙鱼大豆油</t>
  </si>
  <si>
    <t>1.8L</t>
  </si>
  <si>
    <t>歙县深渡镇人民政府55桶</t>
  </si>
  <si>
    <t>荃佳福珍珠米</t>
  </si>
  <si>
    <t>5kg</t>
  </si>
  <si>
    <t>歙县深渡镇人民政府55袋</t>
  </si>
  <si>
    <t>歙县建筑业协会</t>
  </si>
  <si>
    <t>5L/壶</t>
  </si>
  <si>
    <t>歙县岔口镇人民政府200壶</t>
  </si>
  <si>
    <t>歙县岔口镇人民政府200袋</t>
  </si>
  <si>
    <t>百瑞医疗科技（常州）有限公司</t>
  </si>
  <si>
    <t>医用压缩式雾化器</t>
  </si>
  <si>
    <t>BR7501</t>
  </si>
  <si>
    <t>歙县卫生健康委员会8台</t>
  </si>
  <si>
    <t>简易喷雾器</t>
  </si>
  <si>
    <t>022G876B</t>
  </si>
  <si>
    <t>歙县卫生健康委员会800台</t>
  </si>
  <si>
    <t>6.20洪灾捐赠物资共收支</t>
  </si>
  <si>
    <t>合计</t>
  </si>
  <si>
    <t>1、6.20洪灾捐赠物资，共接收118个批次，价值4752116.26元；其中：定向捐赠物资68批次，价值1836208.8元；非定向捐赠物资50个批次，价值2915907.46元；捐赠支出4752116.26元，无结余物资。</t>
  </si>
  <si>
    <t>捐赠名称</t>
  </si>
  <si>
    <t>收入</t>
  </si>
  <si>
    <t>支出</t>
  </si>
  <si>
    <t>2020年</t>
  </si>
  <si>
    <t>2021年</t>
  </si>
  <si>
    <t>2022年</t>
  </si>
  <si>
    <t>新冠疫情资金捐赠</t>
  </si>
  <si>
    <t>7.7洪灾资金捐赠</t>
  </si>
  <si>
    <t>一般资金捐赠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</si>
</sst>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2"/>
      <color theme="1"/>
      <name val="方正仿宋_GB2312"/>
      <charset val="134"/>
    </font>
    <font>
      <sz val="10.5"/>
      <color rgb="FF000000"/>
      <name val="Times New Roman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177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177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center" vertical="center"/>
    </xf>
    <xf numFmtId="177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471"/>
  <sheetViews>
    <sheetView tabSelected="1" view="pageBreakPreview" zoomScaleNormal="100" topLeftCell="D1" workbookViewId="0">
      <selection activeCell="H7" sqref="H7"/>
    </sheetView>
  </sheetViews>
  <sheetFormatPr defaultColWidth="8.725" defaultRowHeight="13.5"/>
  <cols>
    <col min="1" max="1" width="8.725" style="9"/>
    <col min="2" max="2" width="14" style="10" customWidth="1"/>
    <col min="3" max="3" width="33.25" style="11" customWidth="1"/>
    <col min="4" max="4" width="41.7416666666667" style="9" customWidth="1"/>
    <col min="5" max="5" width="25" style="9" customWidth="1"/>
    <col min="6" max="6" width="12.5" style="9" customWidth="1"/>
    <col min="7" max="7" width="8.725" style="9" customWidth="1"/>
    <col min="8" max="8" width="19.6333333333333" style="12" customWidth="1"/>
    <col min="9" max="9" width="17.5166666666667" style="9" customWidth="1"/>
    <col min="10" max="10" width="19.35" style="13" customWidth="1"/>
    <col min="11" max="11" width="34.6833333333333" customWidth="1"/>
    <col min="12" max="12" width="39.475" style="9" customWidth="1"/>
    <col min="13" max="13" width="9.25"/>
  </cols>
  <sheetData>
    <row r="1" ht="25" customHeight="1" spans="1:1">
      <c r="A1" s="9" t="s">
        <v>0</v>
      </c>
    </row>
    <row r="2" ht="47" customHeight="1" spans="1:12">
      <c r="A2" s="14" t="s">
        <v>1</v>
      </c>
      <c r="B2" s="15"/>
      <c r="C2" s="16"/>
      <c r="D2" s="14"/>
      <c r="E2" s="14"/>
      <c r="F2" s="14"/>
      <c r="G2" s="14"/>
      <c r="H2" s="14"/>
      <c r="I2" s="14"/>
      <c r="J2" s="15"/>
      <c r="K2" s="14"/>
      <c r="L2" s="14"/>
    </row>
    <row r="3" ht="26" customHeight="1" spans="1:12">
      <c r="A3" s="17" t="s">
        <v>2</v>
      </c>
      <c r="B3" s="18" t="s">
        <v>3</v>
      </c>
      <c r="C3" s="19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20" t="s">
        <v>9</v>
      </c>
      <c r="I3" s="17" t="s">
        <v>10</v>
      </c>
      <c r="J3" s="34" t="s">
        <v>11</v>
      </c>
      <c r="K3" s="35" t="s">
        <v>12</v>
      </c>
      <c r="L3" s="17" t="s">
        <v>13</v>
      </c>
    </row>
    <row r="4" ht="32" customHeight="1" spans="1:12">
      <c r="A4" s="17">
        <v>1</v>
      </c>
      <c r="B4" s="18">
        <v>45465</v>
      </c>
      <c r="C4" s="19" t="s">
        <v>14</v>
      </c>
      <c r="D4" s="21" t="s">
        <v>15</v>
      </c>
      <c r="E4" s="17" t="s">
        <v>16</v>
      </c>
      <c r="F4" s="17">
        <f>H4/G4</f>
        <v>48</v>
      </c>
      <c r="G4" s="17">
        <v>700</v>
      </c>
      <c r="H4" s="20">
        <v>33600</v>
      </c>
      <c r="I4" s="17" t="s">
        <v>17</v>
      </c>
      <c r="J4" s="34">
        <v>45465</v>
      </c>
      <c r="K4" s="36" t="s">
        <v>18</v>
      </c>
      <c r="L4" s="17" t="s">
        <v>19</v>
      </c>
    </row>
    <row r="5" ht="36" customHeight="1" spans="1:12">
      <c r="A5" s="22">
        <v>2</v>
      </c>
      <c r="B5" s="23">
        <v>45465</v>
      </c>
      <c r="C5" s="24" t="s">
        <v>20</v>
      </c>
      <c r="D5" s="21" t="s">
        <v>21</v>
      </c>
      <c r="E5" s="17" t="s">
        <v>22</v>
      </c>
      <c r="F5" s="20">
        <f>H5/G5</f>
        <v>100</v>
      </c>
      <c r="G5" s="17">
        <v>280</v>
      </c>
      <c r="H5" s="20">
        <v>28000</v>
      </c>
      <c r="I5" s="17" t="s">
        <v>17</v>
      </c>
      <c r="J5" s="34">
        <v>45468</v>
      </c>
      <c r="K5" s="36" t="s">
        <v>23</v>
      </c>
      <c r="L5" s="17" t="s">
        <v>19</v>
      </c>
    </row>
    <row r="6" ht="39" customHeight="1" spans="1:12">
      <c r="A6" s="25"/>
      <c r="B6" s="26"/>
      <c r="C6" s="27"/>
      <c r="D6" s="21" t="s">
        <v>24</v>
      </c>
      <c r="E6" s="17" t="s">
        <v>25</v>
      </c>
      <c r="F6" s="20">
        <f>H6/G6</f>
        <v>13</v>
      </c>
      <c r="G6" s="17">
        <v>500</v>
      </c>
      <c r="H6" s="20">
        <v>6500</v>
      </c>
      <c r="I6" s="17" t="s">
        <v>17</v>
      </c>
      <c r="J6" s="34">
        <v>45468</v>
      </c>
      <c r="K6" s="36" t="s">
        <v>26</v>
      </c>
      <c r="L6" s="17" t="s">
        <v>19</v>
      </c>
    </row>
    <row r="7" ht="37" customHeight="1" spans="1:12">
      <c r="A7" s="22">
        <v>3</v>
      </c>
      <c r="B7" s="23">
        <v>45465</v>
      </c>
      <c r="C7" s="24" t="s">
        <v>27</v>
      </c>
      <c r="D7" s="21" t="s">
        <v>28</v>
      </c>
      <c r="E7" s="17" t="s">
        <v>29</v>
      </c>
      <c r="F7" s="20">
        <f t="shared" ref="F7:F16" si="0">H7/G7</f>
        <v>6.5</v>
      </c>
      <c r="G7" s="17">
        <v>4000</v>
      </c>
      <c r="H7" s="20">
        <v>26000</v>
      </c>
      <c r="I7" s="17" t="s">
        <v>17</v>
      </c>
      <c r="J7" s="34">
        <v>45465</v>
      </c>
      <c r="K7" s="36" t="s">
        <v>30</v>
      </c>
      <c r="L7" s="17" t="s">
        <v>19</v>
      </c>
    </row>
    <row r="8" ht="37" customHeight="1" spans="1:12">
      <c r="A8" s="28"/>
      <c r="B8" s="29"/>
      <c r="C8" s="30"/>
      <c r="D8" s="21" t="s">
        <v>31</v>
      </c>
      <c r="E8" s="17" t="s">
        <v>32</v>
      </c>
      <c r="F8" s="20">
        <f t="shared" si="0"/>
        <v>5.9</v>
      </c>
      <c r="G8" s="17">
        <v>4446</v>
      </c>
      <c r="H8" s="20">
        <v>26231.4</v>
      </c>
      <c r="I8" s="17" t="s">
        <v>17</v>
      </c>
      <c r="J8" s="34">
        <v>45465</v>
      </c>
      <c r="K8" s="36" t="s">
        <v>33</v>
      </c>
      <c r="L8" s="17" t="s">
        <v>19</v>
      </c>
    </row>
    <row r="9" ht="37" customHeight="1" spans="1:12">
      <c r="A9" s="28"/>
      <c r="B9" s="29"/>
      <c r="C9" s="30"/>
      <c r="D9" s="21" t="s">
        <v>34</v>
      </c>
      <c r="E9" s="17" t="s">
        <v>35</v>
      </c>
      <c r="F9" s="20">
        <f t="shared" si="0"/>
        <v>8</v>
      </c>
      <c r="G9" s="17">
        <v>2100</v>
      </c>
      <c r="H9" s="20">
        <v>16800</v>
      </c>
      <c r="I9" s="17" t="s">
        <v>17</v>
      </c>
      <c r="J9" s="34">
        <v>45465</v>
      </c>
      <c r="K9" s="36" t="s">
        <v>36</v>
      </c>
      <c r="L9" s="17" t="s">
        <v>19</v>
      </c>
    </row>
    <row r="10" ht="37" customHeight="1" spans="1:12">
      <c r="A10" s="28"/>
      <c r="B10" s="29"/>
      <c r="C10" s="30"/>
      <c r="D10" s="21" t="s">
        <v>37</v>
      </c>
      <c r="E10" s="17" t="s">
        <v>38</v>
      </c>
      <c r="F10" s="20">
        <f t="shared" si="0"/>
        <v>8</v>
      </c>
      <c r="G10" s="17">
        <v>4800</v>
      </c>
      <c r="H10" s="20">
        <v>38400</v>
      </c>
      <c r="I10" s="17" t="s">
        <v>17</v>
      </c>
      <c r="J10" s="34">
        <v>45465</v>
      </c>
      <c r="K10" s="36" t="s">
        <v>39</v>
      </c>
      <c r="L10" s="17" t="s">
        <v>19</v>
      </c>
    </row>
    <row r="11" ht="37" customHeight="1" spans="1:12">
      <c r="A11" s="28"/>
      <c r="B11" s="29"/>
      <c r="C11" s="30"/>
      <c r="D11" s="21" t="s">
        <v>40</v>
      </c>
      <c r="E11" s="17" t="s">
        <v>41</v>
      </c>
      <c r="F11" s="20">
        <f t="shared" si="0"/>
        <v>54</v>
      </c>
      <c r="G11" s="17">
        <v>800</v>
      </c>
      <c r="H11" s="20">
        <v>43200</v>
      </c>
      <c r="I11" s="17" t="s">
        <v>17</v>
      </c>
      <c r="J11" s="34">
        <v>45465</v>
      </c>
      <c r="K11" s="36" t="s">
        <v>42</v>
      </c>
      <c r="L11" s="17" t="s">
        <v>19</v>
      </c>
    </row>
    <row r="12" ht="37" customHeight="1" spans="1:12">
      <c r="A12" s="28"/>
      <c r="B12" s="29"/>
      <c r="C12" s="30"/>
      <c r="D12" s="21" t="s">
        <v>43</v>
      </c>
      <c r="E12" s="17" t="s">
        <v>41</v>
      </c>
      <c r="F12" s="20">
        <f t="shared" si="0"/>
        <v>54</v>
      </c>
      <c r="G12" s="17">
        <v>500</v>
      </c>
      <c r="H12" s="20">
        <v>27000</v>
      </c>
      <c r="I12" s="17" t="s">
        <v>17</v>
      </c>
      <c r="J12" s="34">
        <v>45465</v>
      </c>
      <c r="K12" s="36" t="s">
        <v>44</v>
      </c>
      <c r="L12" s="17" t="s">
        <v>19</v>
      </c>
    </row>
    <row r="13" ht="37" customHeight="1" spans="1:12">
      <c r="A13" s="25"/>
      <c r="B13" s="26"/>
      <c r="C13" s="27"/>
      <c r="D13" s="21" t="s">
        <v>45</v>
      </c>
      <c r="E13" s="17" t="s">
        <v>41</v>
      </c>
      <c r="F13" s="20">
        <f t="shared" si="0"/>
        <v>54</v>
      </c>
      <c r="G13" s="17">
        <v>200</v>
      </c>
      <c r="H13" s="20">
        <v>10800</v>
      </c>
      <c r="I13" s="17" t="s">
        <v>17</v>
      </c>
      <c r="J13" s="34">
        <v>45465</v>
      </c>
      <c r="K13" s="36" t="s">
        <v>46</v>
      </c>
      <c r="L13" s="17" t="s">
        <v>19</v>
      </c>
    </row>
    <row r="14" ht="36" customHeight="1" spans="1:12">
      <c r="A14" s="22">
        <v>4</v>
      </c>
      <c r="B14" s="23">
        <v>45466</v>
      </c>
      <c r="C14" s="19" t="s">
        <v>47</v>
      </c>
      <c r="D14" s="21" t="s">
        <v>48</v>
      </c>
      <c r="E14" s="17" t="s">
        <v>49</v>
      </c>
      <c r="F14" s="20">
        <f t="shared" si="0"/>
        <v>24</v>
      </c>
      <c r="G14" s="17">
        <v>1000</v>
      </c>
      <c r="H14" s="20">
        <v>24000</v>
      </c>
      <c r="I14" s="17" t="s">
        <v>17</v>
      </c>
      <c r="J14" s="34">
        <v>45468</v>
      </c>
      <c r="K14" s="36" t="s">
        <v>50</v>
      </c>
      <c r="L14" s="17" t="s">
        <v>19</v>
      </c>
    </row>
    <row r="15" ht="39" customHeight="1" spans="1:12">
      <c r="A15" s="28"/>
      <c r="B15" s="29"/>
      <c r="C15" s="19" t="s">
        <v>51</v>
      </c>
      <c r="D15" s="21" t="s">
        <v>52</v>
      </c>
      <c r="E15" s="17" t="s">
        <v>41</v>
      </c>
      <c r="F15" s="20">
        <f t="shared" si="0"/>
        <v>60</v>
      </c>
      <c r="G15" s="17">
        <v>350</v>
      </c>
      <c r="H15" s="20">
        <v>21000</v>
      </c>
      <c r="I15" s="17" t="s">
        <v>17</v>
      </c>
      <c r="J15" s="34">
        <v>45468</v>
      </c>
      <c r="K15" s="36" t="s">
        <v>53</v>
      </c>
      <c r="L15" s="17" t="s">
        <v>19</v>
      </c>
    </row>
    <row r="16" ht="37" customHeight="1" spans="1:12">
      <c r="A16" s="25"/>
      <c r="B16" s="26"/>
      <c r="C16" s="19" t="s">
        <v>54</v>
      </c>
      <c r="D16" s="21" t="s">
        <v>55</v>
      </c>
      <c r="E16" s="17" t="s">
        <v>56</v>
      </c>
      <c r="F16" s="20">
        <f t="shared" si="0"/>
        <v>2.5</v>
      </c>
      <c r="G16" s="17">
        <v>2000</v>
      </c>
      <c r="H16" s="20">
        <v>5000</v>
      </c>
      <c r="I16" s="17" t="s">
        <v>17</v>
      </c>
      <c r="J16" s="34">
        <v>45468</v>
      </c>
      <c r="K16" s="36" t="s">
        <v>57</v>
      </c>
      <c r="L16" s="17" t="s">
        <v>19</v>
      </c>
    </row>
    <row r="17" ht="35" customHeight="1" spans="1:12">
      <c r="A17" s="22">
        <v>5</v>
      </c>
      <c r="B17" s="23">
        <v>45467</v>
      </c>
      <c r="C17" s="24" t="s">
        <v>58</v>
      </c>
      <c r="D17" s="21" t="s">
        <v>59</v>
      </c>
      <c r="E17" s="17" t="s">
        <v>60</v>
      </c>
      <c r="F17" s="20">
        <f t="shared" ref="F17:F35" si="1">H17/G17</f>
        <v>24</v>
      </c>
      <c r="G17" s="17">
        <v>210</v>
      </c>
      <c r="H17" s="20">
        <v>5040</v>
      </c>
      <c r="I17" s="17" t="s">
        <v>17</v>
      </c>
      <c r="J17" s="34">
        <v>45468</v>
      </c>
      <c r="K17" s="36" t="s">
        <v>61</v>
      </c>
      <c r="L17" s="17" t="s">
        <v>19</v>
      </c>
    </row>
    <row r="18" ht="35" customHeight="1" spans="1:12">
      <c r="A18" s="28"/>
      <c r="B18" s="29"/>
      <c r="C18" s="30"/>
      <c r="D18" s="21" t="s">
        <v>62</v>
      </c>
      <c r="E18" s="17" t="s">
        <v>41</v>
      </c>
      <c r="F18" s="20">
        <f t="shared" si="1"/>
        <v>50</v>
      </c>
      <c r="G18" s="17">
        <v>100</v>
      </c>
      <c r="H18" s="20">
        <v>5000</v>
      </c>
      <c r="I18" s="17" t="s">
        <v>17</v>
      </c>
      <c r="J18" s="34">
        <v>45468</v>
      </c>
      <c r="K18" s="36" t="s">
        <v>63</v>
      </c>
      <c r="L18" s="17" t="s">
        <v>19</v>
      </c>
    </row>
    <row r="19" ht="35" customHeight="1" spans="1:12">
      <c r="A19" s="28"/>
      <c r="B19" s="29"/>
      <c r="C19" s="30"/>
      <c r="D19" s="21" t="s">
        <v>64</v>
      </c>
      <c r="E19" s="17"/>
      <c r="F19" s="20">
        <f t="shared" si="1"/>
        <v>20</v>
      </c>
      <c r="G19" s="17">
        <v>200</v>
      </c>
      <c r="H19" s="20">
        <v>4000</v>
      </c>
      <c r="I19" s="17" t="s">
        <v>17</v>
      </c>
      <c r="J19" s="34">
        <v>45468</v>
      </c>
      <c r="K19" s="36" t="s">
        <v>65</v>
      </c>
      <c r="L19" s="17" t="s">
        <v>19</v>
      </c>
    </row>
    <row r="20" ht="35" customHeight="1" spans="1:12">
      <c r="A20" s="28"/>
      <c r="B20" s="29"/>
      <c r="C20" s="30"/>
      <c r="D20" s="21" t="s">
        <v>66</v>
      </c>
      <c r="E20" s="17"/>
      <c r="F20" s="20">
        <f t="shared" si="1"/>
        <v>20</v>
      </c>
      <c r="G20" s="17">
        <v>200</v>
      </c>
      <c r="H20" s="20">
        <v>4000</v>
      </c>
      <c r="I20" s="17" t="s">
        <v>17</v>
      </c>
      <c r="J20" s="34">
        <v>45468</v>
      </c>
      <c r="K20" s="36" t="s">
        <v>65</v>
      </c>
      <c r="L20" s="17" t="s">
        <v>19</v>
      </c>
    </row>
    <row r="21" ht="35" customHeight="1" spans="1:12">
      <c r="A21" s="28"/>
      <c r="B21" s="29"/>
      <c r="C21" s="30"/>
      <c r="D21" s="21" t="s">
        <v>67</v>
      </c>
      <c r="E21" s="17" t="s">
        <v>68</v>
      </c>
      <c r="F21" s="20">
        <f t="shared" si="1"/>
        <v>68</v>
      </c>
      <c r="G21" s="17">
        <v>50</v>
      </c>
      <c r="H21" s="20">
        <v>3400</v>
      </c>
      <c r="I21" s="17" t="s">
        <v>17</v>
      </c>
      <c r="J21" s="34">
        <v>45468</v>
      </c>
      <c r="K21" s="36" t="s">
        <v>69</v>
      </c>
      <c r="L21" s="17" t="s">
        <v>19</v>
      </c>
    </row>
    <row r="22" ht="35" customHeight="1" spans="1:12">
      <c r="A22" s="25"/>
      <c r="B22" s="26"/>
      <c r="C22" s="27"/>
      <c r="D22" s="21" t="s">
        <v>70</v>
      </c>
      <c r="E22" s="17" t="s">
        <v>68</v>
      </c>
      <c r="F22" s="20">
        <f t="shared" si="1"/>
        <v>68</v>
      </c>
      <c r="G22" s="17">
        <v>50</v>
      </c>
      <c r="H22" s="20">
        <v>3400</v>
      </c>
      <c r="I22" s="17" t="s">
        <v>17</v>
      </c>
      <c r="J22" s="34">
        <v>45468</v>
      </c>
      <c r="K22" s="36" t="s">
        <v>69</v>
      </c>
      <c r="L22" s="17" t="s">
        <v>19</v>
      </c>
    </row>
    <row r="23" ht="42" customHeight="1" spans="1:12">
      <c r="A23" s="22">
        <v>6</v>
      </c>
      <c r="B23" s="23">
        <v>45467</v>
      </c>
      <c r="C23" s="24" t="s">
        <v>71</v>
      </c>
      <c r="D23" s="21" t="s">
        <v>72</v>
      </c>
      <c r="E23" s="17" t="s">
        <v>73</v>
      </c>
      <c r="F23" s="20">
        <f t="shared" si="1"/>
        <v>72</v>
      </c>
      <c r="G23" s="17">
        <v>170</v>
      </c>
      <c r="H23" s="20">
        <v>12240</v>
      </c>
      <c r="I23" s="17" t="s">
        <v>17</v>
      </c>
      <c r="J23" s="34">
        <v>45467</v>
      </c>
      <c r="K23" s="36" t="s">
        <v>74</v>
      </c>
      <c r="L23" s="17" t="s">
        <v>75</v>
      </c>
    </row>
    <row r="24" ht="42" customHeight="1" spans="1:12">
      <c r="A24" s="28"/>
      <c r="B24" s="29"/>
      <c r="C24" s="30"/>
      <c r="D24" s="21" t="s">
        <v>76</v>
      </c>
      <c r="E24" s="17" t="s">
        <v>77</v>
      </c>
      <c r="F24" s="20">
        <f t="shared" si="1"/>
        <v>55.8</v>
      </c>
      <c r="G24" s="17">
        <v>51</v>
      </c>
      <c r="H24" s="20">
        <v>2845.8</v>
      </c>
      <c r="I24" s="17" t="s">
        <v>17</v>
      </c>
      <c r="J24" s="34">
        <v>45467</v>
      </c>
      <c r="K24" s="36" t="s">
        <v>74</v>
      </c>
      <c r="L24" s="17" t="s">
        <v>75</v>
      </c>
    </row>
    <row r="25" ht="42" customHeight="1" spans="1:12">
      <c r="A25" s="28"/>
      <c r="B25" s="29"/>
      <c r="C25" s="30"/>
      <c r="D25" s="21" t="s">
        <v>78</v>
      </c>
      <c r="E25" s="17" t="s">
        <v>77</v>
      </c>
      <c r="F25" s="20">
        <f t="shared" si="1"/>
        <v>55.8</v>
      </c>
      <c r="G25" s="17">
        <v>4</v>
      </c>
      <c r="H25" s="20">
        <v>223.2</v>
      </c>
      <c r="I25" s="17" t="s">
        <v>17</v>
      </c>
      <c r="J25" s="34">
        <v>45467</v>
      </c>
      <c r="K25" s="36" t="s">
        <v>74</v>
      </c>
      <c r="L25" s="17" t="s">
        <v>75</v>
      </c>
    </row>
    <row r="26" ht="42" customHeight="1" spans="1:12">
      <c r="A26" s="28"/>
      <c r="B26" s="29"/>
      <c r="C26" s="30"/>
      <c r="D26" s="21" t="s">
        <v>79</v>
      </c>
      <c r="E26" s="17" t="s">
        <v>77</v>
      </c>
      <c r="F26" s="20">
        <f t="shared" si="1"/>
        <v>55.8</v>
      </c>
      <c r="G26" s="17">
        <v>24</v>
      </c>
      <c r="H26" s="20">
        <v>1339.2</v>
      </c>
      <c r="I26" s="17" t="s">
        <v>17</v>
      </c>
      <c r="J26" s="34">
        <v>45467</v>
      </c>
      <c r="K26" s="36" t="s">
        <v>74</v>
      </c>
      <c r="L26" s="17" t="s">
        <v>75</v>
      </c>
    </row>
    <row r="27" ht="42" customHeight="1" spans="1:12">
      <c r="A27" s="25"/>
      <c r="B27" s="26"/>
      <c r="C27" s="27"/>
      <c r="D27" s="21" t="s">
        <v>80</v>
      </c>
      <c r="E27" s="17" t="s">
        <v>81</v>
      </c>
      <c r="F27" s="20">
        <f t="shared" si="1"/>
        <v>288.5</v>
      </c>
      <c r="G27" s="17">
        <v>5</v>
      </c>
      <c r="H27" s="20">
        <v>1442.5</v>
      </c>
      <c r="I27" s="17" t="s">
        <v>17</v>
      </c>
      <c r="J27" s="34">
        <v>45467</v>
      </c>
      <c r="K27" s="36" t="s">
        <v>74</v>
      </c>
      <c r="L27" s="17" t="s">
        <v>75</v>
      </c>
    </row>
    <row r="28" ht="42" customHeight="1" spans="1:12">
      <c r="A28" s="22">
        <v>7</v>
      </c>
      <c r="B28" s="23">
        <v>45468</v>
      </c>
      <c r="C28" s="24" t="s">
        <v>82</v>
      </c>
      <c r="D28" s="21" t="s">
        <v>83</v>
      </c>
      <c r="E28" s="17" t="s">
        <v>84</v>
      </c>
      <c r="F28" s="20">
        <f t="shared" si="1"/>
        <v>48</v>
      </c>
      <c r="G28" s="17">
        <v>480</v>
      </c>
      <c r="H28" s="20">
        <v>23040</v>
      </c>
      <c r="I28" s="17" t="s">
        <v>17</v>
      </c>
      <c r="J28" s="34">
        <v>45468</v>
      </c>
      <c r="K28" s="36" t="s">
        <v>74</v>
      </c>
      <c r="L28" s="17" t="s">
        <v>75</v>
      </c>
    </row>
    <row r="29" ht="42" customHeight="1" spans="1:12">
      <c r="A29" s="28"/>
      <c r="B29" s="29"/>
      <c r="C29" s="30"/>
      <c r="D29" s="21" t="s">
        <v>85</v>
      </c>
      <c r="E29" s="17" t="s">
        <v>86</v>
      </c>
      <c r="F29" s="20">
        <f t="shared" si="1"/>
        <v>48</v>
      </c>
      <c r="G29" s="17">
        <v>5300</v>
      </c>
      <c r="H29" s="20">
        <v>254400</v>
      </c>
      <c r="I29" s="17" t="s">
        <v>17</v>
      </c>
      <c r="J29" s="34">
        <v>45468</v>
      </c>
      <c r="K29" s="36" t="s">
        <v>74</v>
      </c>
      <c r="L29" s="17" t="s">
        <v>75</v>
      </c>
    </row>
    <row r="30" ht="42" customHeight="1" spans="1:12">
      <c r="A30" s="28"/>
      <c r="B30" s="29"/>
      <c r="C30" s="30"/>
      <c r="D30" s="21" t="s">
        <v>87</v>
      </c>
      <c r="E30" s="17" t="s">
        <v>41</v>
      </c>
      <c r="F30" s="20">
        <f t="shared" si="1"/>
        <v>37</v>
      </c>
      <c r="G30" s="17">
        <v>2200</v>
      </c>
      <c r="H30" s="20">
        <v>81400</v>
      </c>
      <c r="I30" s="17" t="s">
        <v>17</v>
      </c>
      <c r="J30" s="34">
        <v>45468</v>
      </c>
      <c r="K30" s="36" t="s">
        <v>74</v>
      </c>
      <c r="L30" s="17" t="s">
        <v>75</v>
      </c>
    </row>
    <row r="31" ht="42" customHeight="1" spans="1:12">
      <c r="A31" s="28"/>
      <c r="B31" s="29"/>
      <c r="C31" s="30"/>
      <c r="D31" s="21" t="s">
        <v>88</v>
      </c>
      <c r="E31" s="17" t="s">
        <v>89</v>
      </c>
      <c r="F31" s="20">
        <f t="shared" si="1"/>
        <v>38</v>
      </c>
      <c r="G31" s="17">
        <v>400</v>
      </c>
      <c r="H31" s="20">
        <v>15200</v>
      </c>
      <c r="I31" s="17" t="s">
        <v>17</v>
      </c>
      <c r="J31" s="34">
        <v>45468</v>
      </c>
      <c r="K31" s="36" t="s">
        <v>74</v>
      </c>
      <c r="L31" s="17" t="s">
        <v>75</v>
      </c>
    </row>
    <row r="32" customFormat="1" ht="42" customHeight="1" spans="1:12">
      <c r="A32" s="25"/>
      <c r="B32" s="26"/>
      <c r="C32" s="27"/>
      <c r="D32" s="21" t="s">
        <v>90</v>
      </c>
      <c r="E32" s="17" t="s">
        <v>91</v>
      </c>
      <c r="F32" s="20">
        <f t="shared" si="1"/>
        <v>49</v>
      </c>
      <c r="G32" s="17">
        <v>400</v>
      </c>
      <c r="H32" s="20">
        <v>19600</v>
      </c>
      <c r="I32" s="17" t="s">
        <v>17</v>
      </c>
      <c r="J32" s="34">
        <v>45468</v>
      </c>
      <c r="K32" s="36" t="s">
        <v>74</v>
      </c>
      <c r="L32" s="17" t="s">
        <v>75</v>
      </c>
    </row>
    <row r="33" customFormat="1" ht="42" customHeight="1" spans="1:12">
      <c r="A33" s="22">
        <v>8</v>
      </c>
      <c r="B33" s="23">
        <v>45468</v>
      </c>
      <c r="C33" s="31" t="s">
        <v>92</v>
      </c>
      <c r="D33" s="21" t="s">
        <v>93</v>
      </c>
      <c r="E33" s="17" t="s">
        <v>41</v>
      </c>
      <c r="F33" s="20">
        <f t="shared" si="1"/>
        <v>45</v>
      </c>
      <c r="G33" s="17">
        <v>130</v>
      </c>
      <c r="H33" s="20">
        <v>5850</v>
      </c>
      <c r="I33" s="17" t="s">
        <v>17</v>
      </c>
      <c r="J33" s="34">
        <v>45468</v>
      </c>
      <c r="K33" s="36" t="s">
        <v>94</v>
      </c>
      <c r="L33" s="17" t="s">
        <v>19</v>
      </c>
    </row>
    <row r="34" customFormat="1" ht="42" customHeight="1" spans="1:12">
      <c r="A34" s="28"/>
      <c r="B34" s="29"/>
      <c r="C34" s="32"/>
      <c r="D34" s="21" t="s">
        <v>95</v>
      </c>
      <c r="E34" s="17" t="s">
        <v>96</v>
      </c>
      <c r="F34" s="20">
        <f t="shared" si="1"/>
        <v>38</v>
      </c>
      <c r="G34" s="17">
        <v>110</v>
      </c>
      <c r="H34" s="20">
        <v>4180</v>
      </c>
      <c r="I34" s="17" t="s">
        <v>17</v>
      </c>
      <c r="J34" s="34">
        <v>45468</v>
      </c>
      <c r="K34" s="36" t="s">
        <v>94</v>
      </c>
      <c r="L34" s="17" t="s">
        <v>19</v>
      </c>
    </row>
    <row r="35" customFormat="1" ht="42" customHeight="1" spans="1:12">
      <c r="A35" s="25"/>
      <c r="B35" s="26"/>
      <c r="C35" s="33"/>
      <c r="D35" s="21" t="s">
        <v>97</v>
      </c>
      <c r="E35" s="17" t="s">
        <v>60</v>
      </c>
      <c r="F35" s="20">
        <f t="shared" si="1"/>
        <v>23</v>
      </c>
      <c r="G35" s="17">
        <v>95</v>
      </c>
      <c r="H35" s="20">
        <v>2185</v>
      </c>
      <c r="I35" s="17" t="s">
        <v>17</v>
      </c>
      <c r="J35" s="34">
        <v>45468</v>
      </c>
      <c r="K35" s="36" t="s">
        <v>94</v>
      </c>
      <c r="L35" s="17" t="s">
        <v>19</v>
      </c>
    </row>
    <row r="36" customFormat="1" ht="42" customHeight="1" spans="1:12">
      <c r="A36" s="22">
        <v>9</v>
      </c>
      <c r="B36" s="23">
        <v>45468</v>
      </c>
      <c r="C36" s="24" t="s">
        <v>98</v>
      </c>
      <c r="D36" s="21" t="s">
        <v>99</v>
      </c>
      <c r="E36" s="17" t="s">
        <v>100</v>
      </c>
      <c r="F36" s="20">
        <f t="shared" ref="F36:F45" si="2">H36/G36</f>
        <v>84</v>
      </c>
      <c r="G36" s="17">
        <v>25</v>
      </c>
      <c r="H36" s="20">
        <v>2100</v>
      </c>
      <c r="I36" s="17" t="s">
        <v>17</v>
      </c>
      <c r="J36" s="34">
        <v>45468</v>
      </c>
      <c r="K36" s="36" t="s">
        <v>101</v>
      </c>
      <c r="L36" s="17" t="s">
        <v>19</v>
      </c>
    </row>
    <row r="37" customFormat="1" ht="42" customHeight="1" spans="1:12">
      <c r="A37" s="28"/>
      <c r="B37" s="29"/>
      <c r="C37" s="30"/>
      <c r="D37" s="21" t="s">
        <v>102</v>
      </c>
      <c r="E37" s="17" t="s">
        <v>100</v>
      </c>
      <c r="F37" s="20">
        <f t="shared" si="2"/>
        <v>84</v>
      </c>
      <c r="G37" s="17">
        <v>25</v>
      </c>
      <c r="H37" s="20">
        <v>2100</v>
      </c>
      <c r="I37" s="17" t="s">
        <v>17</v>
      </c>
      <c r="J37" s="34">
        <v>45468</v>
      </c>
      <c r="K37" s="36" t="s">
        <v>101</v>
      </c>
      <c r="L37" s="17" t="s">
        <v>19</v>
      </c>
    </row>
    <row r="38" customFormat="1" ht="42" customHeight="1" spans="1:12">
      <c r="A38" s="28"/>
      <c r="B38" s="29"/>
      <c r="C38" s="30"/>
      <c r="D38" s="21" t="s">
        <v>103</v>
      </c>
      <c r="E38" s="17" t="s">
        <v>104</v>
      </c>
      <c r="F38" s="20">
        <f t="shared" si="2"/>
        <v>60</v>
      </c>
      <c r="G38" s="17">
        <v>60</v>
      </c>
      <c r="H38" s="20">
        <v>3600</v>
      </c>
      <c r="I38" s="17" t="s">
        <v>17</v>
      </c>
      <c r="J38" s="34">
        <v>45468</v>
      </c>
      <c r="K38" s="36" t="s">
        <v>101</v>
      </c>
      <c r="L38" s="17" t="s">
        <v>19</v>
      </c>
    </row>
    <row r="39" customFormat="1" ht="42" customHeight="1" spans="1:12">
      <c r="A39" s="28"/>
      <c r="B39" s="29"/>
      <c r="C39" s="30"/>
      <c r="D39" s="21" t="s">
        <v>97</v>
      </c>
      <c r="E39" s="17" t="s">
        <v>60</v>
      </c>
      <c r="F39" s="20">
        <f t="shared" si="2"/>
        <v>26</v>
      </c>
      <c r="G39" s="17">
        <v>200</v>
      </c>
      <c r="H39" s="20">
        <v>5200</v>
      </c>
      <c r="I39" s="17" t="s">
        <v>17</v>
      </c>
      <c r="J39" s="34">
        <v>45468</v>
      </c>
      <c r="K39" s="36" t="s">
        <v>101</v>
      </c>
      <c r="L39" s="17" t="s">
        <v>19</v>
      </c>
    </row>
    <row r="40" customFormat="1" ht="42" customHeight="1" spans="1:12">
      <c r="A40" s="28"/>
      <c r="B40" s="29"/>
      <c r="C40" s="30"/>
      <c r="D40" s="21" t="s">
        <v>52</v>
      </c>
      <c r="E40" s="17" t="s">
        <v>41</v>
      </c>
      <c r="F40" s="20">
        <f t="shared" si="2"/>
        <v>45</v>
      </c>
      <c r="G40" s="17">
        <v>50</v>
      </c>
      <c r="H40" s="20">
        <v>2250</v>
      </c>
      <c r="I40" s="17" t="s">
        <v>17</v>
      </c>
      <c r="J40" s="34">
        <v>45468</v>
      </c>
      <c r="K40" s="36" t="s">
        <v>101</v>
      </c>
      <c r="L40" s="17" t="s">
        <v>19</v>
      </c>
    </row>
    <row r="41" customFormat="1" ht="42" customHeight="1" spans="1:12">
      <c r="A41" s="25"/>
      <c r="B41" s="26"/>
      <c r="C41" s="27"/>
      <c r="D41" s="21" t="s">
        <v>105</v>
      </c>
      <c r="E41" s="17" t="s">
        <v>106</v>
      </c>
      <c r="F41" s="20">
        <f t="shared" si="2"/>
        <v>54</v>
      </c>
      <c r="G41" s="17">
        <v>40</v>
      </c>
      <c r="H41" s="20">
        <v>2160</v>
      </c>
      <c r="I41" s="17" t="s">
        <v>17</v>
      </c>
      <c r="J41" s="34">
        <v>45468</v>
      </c>
      <c r="K41" s="36" t="s">
        <v>101</v>
      </c>
      <c r="L41" s="17" t="s">
        <v>19</v>
      </c>
    </row>
    <row r="42" customFormat="1" ht="90" customHeight="1" spans="1:12">
      <c r="A42" s="22">
        <v>10</v>
      </c>
      <c r="B42" s="23">
        <v>45468</v>
      </c>
      <c r="C42" s="24" t="s">
        <v>107</v>
      </c>
      <c r="D42" s="21" t="s">
        <v>108</v>
      </c>
      <c r="E42" s="17" t="s">
        <v>109</v>
      </c>
      <c r="F42" s="20">
        <f t="shared" si="2"/>
        <v>13</v>
      </c>
      <c r="G42" s="17">
        <v>1370</v>
      </c>
      <c r="H42" s="20">
        <v>17810</v>
      </c>
      <c r="I42" s="17" t="s">
        <v>17</v>
      </c>
      <c r="J42" s="34">
        <v>45468</v>
      </c>
      <c r="K42" s="36" t="s">
        <v>110</v>
      </c>
      <c r="L42" s="17" t="s">
        <v>19</v>
      </c>
    </row>
    <row r="43" customFormat="1" ht="86" customHeight="1" spans="1:12">
      <c r="A43" s="28"/>
      <c r="B43" s="29"/>
      <c r="C43" s="30"/>
      <c r="D43" s="21" t="s">
        <v>111</v>
      </c>
      <c r="E43" s="17" t="s">
        <v>112</v>
      </c>
      <c r="F43" s="20">
        <f t="shared" si="2"/>
        <v>17</v>
      </c>
      <c r="G43" s="17">
        <v>1350</v>
      </c>
      <c r="H43" s="20">
        <v>22950</v>
      </c>
      <c r="I43" s="17" t="s">
        <v>17</v>
      </c>
      <c r="J43" s="34">
        <v>45468</v>
      </c>
      <c r="K43" s="36" t="s">
        <v>113</v>
      </c>
      <c r="L43" s="17" t="s">
        <v>19</v>
      </c>
    </row>
    <row r="44" customFormat="1" ht="82" customHeight="1" spans="1:12">
      <c r="A44" s="25"/>
      <c r="B44" s="26"/>
      <c r="C44" s="27"/>
      <c r="D44" s="21" t="s">
        <v>114</v>
      </c>
      <c r="E44" s="17" t="s">
        <v>115</v>
      </c>
      <c r="F44" s="20">
        <f t="shared" si="2"/>
        <v>13</v>
      </c>
      <c r="G44" s="17">
        <v>1320</v>
      </c>
      <c r="H44" s="20">
        <v>17160</v>
      </c>
      <c r="I44" s="17" t="s">
        <v>17</v>
      </c>
      <c r="J44" s="34">
        <v>45468</v>
      </c>
      <c r="K44" s="36" t="s">
        <v>116</v>
      </c>
      <c r="L44" s="17" t="s">
        <v>19</v>
      </c>
    </row>
    <row r="45" customFormat="1" ht="42" customHeight="1" spans="1:12">
      <c r="A45" s="17">
        <v>11</v>
      </c>
      <c r="B45" s="18">
        <v>45468</v>
      </c>
      <c r="C45" s="19" t="s">
        <v>54</v>
      </c>
      <c r="D45" s="21" t="s">
        <v>48</v>
      </c>
      <c r="E45" s="17" t="s">
        <v>16</v>
      </c>
      <c r="F45" s="20">
        <f t="shared" si="2"/>
        <v>24</v>
      </c>
      <c r="G45" s="17">
        <v>500</v>
      </c>
      <c r="H45" s="20">
        <v>12000</v>
      </c>
      <c r="I45" s="17" t="s">
        <v>17</v>
      </c>
      <c r="J45" s="34">
        <v>45468</v>
      </c>
      <c r="K45" s="36" t="s">
        <v>117</v>
      </c>
      <c r="L45" s="17" t="s">
        <v>19</v>
      </c>
    </row>
    <row r="46" customFormat="1" ht="42" customHeight="1" spans="1:12">
      <c r="A46" s="22">
        <v>12</v>
      </c>
      <c r="B46" s="23">
        <v>45469</v>
      </c>
      <c r="C46" s="24" t="s">
        <v>118</v>
      </c>
      <c r="D46" s="21" t="s">
        <v>119</v>
      </c>
      <c r="E46" s="17"/>
      <c r="F46" s="20">
        <f t="shared" ref="F46:F59" si="3">H46/G46</f>
        <v>40</v>
      </c>
      <c r="G46" s="17">
        <v>50</v>
      </c>
      <c r="H46" s="20">
        <v>2000</v>
      </c>
      <c r="I46" s="17" t="s">
        <v>17</v>
      </c>
      <c r="J46" s="34">
        <v>45469</v>
      </c>
      <c r="K46" s="36" t="s">
        <v>74</v>
      </c>
      <c r="L46" s="17" t="s">
        <v>75</v>
      </c>
    </row>
    <row r="47" customFormat="1" ht="42" customHeight="1" spans="1:12">
      <c r="A47" s="28"/>
      <c r="B47" s="29"/>
      <c r="C47" s="30"/>
      <c r="D47" s="21" t="s">
        <v>120</v>
      </c>
      <c r="E47" s="17"/>
      <c r="F47" s="20">
        <f t="shared" si="3"/>
        <v>100</v>
      </c>
      <c r="G47" s="17">
        <v>10</v>
      </c>
      <c r="H47" s="20">
        <v>1000</v>
      </c>
      <c r="I47" s="17" t="s">
        <v>17</v>
      </c>
      <c r="J47" s="34">
        <v>45469</v>
      </c>
      <c r="K47" s="36" t="s">
        <v>74</v>
      </c>
      <c r="L47" s="17" t="s">
        <v>75</v>
      </c>
    </row>
    <row r="48" customFormat="1" ht="42" customHeight="1" spans="1:12">
      <c r="A48" s="28"/>
      <c r="B48" s="29"/>
      <c r="C48" s="30"/>
      <c r="D48" s="21" t="s">
        <v>111</v>
      </c>
      <c r="E48" s="17"/>
      <c r="F48" s="20">
        <f t="shared" si="3"/>
        <v>15</v>
      </c>
      <c r="G48" s="17">
        <v>50</v>
      </c>
      <c r="H48" s="20">
        <v>750</v>
      </c>
      <c r="I48" s="17" t="s">
        <v>17</v>
      </c>
      <c r="J48" s="34">
        <v>45469</v>
      </c>
      <c r="K48" s="36" t="s">
        <v>74</v>
      </c>
      <c r="L48" s="17" t="s">
        <v>75</v>
      </c>
    </row>
    <row r="49" customFormat="1" ht="42" customHeight="1" spans="1:12">
      <c r="A49" s="28"/>
      <c r="B49" s="29"/>
      <c r="C49" s="30"/>
      <c r="D49" s="21" t="s">
        <v>114</v>
      </c>
      <c r="E49" s="17"/>
      <c r="F49" s="20">
        <f t="shared" si="3"/>
        <v>30</v>
      </c>
      <c r="G49" s="17">
        <v>50</v>
      </c>
      <c r="H49" s="20">
        <v>1500</v>
      </c>
      <c r="I49" s="17" t="s">
        <v>17</v>
      </c>
      <c r="J49" s="34">
        <v>45469</v>
      </c>
      <c r="K49" s="36" t="s">
        <v>74</v>
      </c>
      <c r="L49" s="17" t="s">
        <v>75</v>
      </c>
    </row>
    <row r="50" customFormat="1" ht="42" customHeight="1" spans="1:12">
      <c r="A50" s="28"/>
      <c r="B50" s="29"/>
      <c r="C50" s="30"/>
      <c r="D50" s="21" t="s">
        <v>64</v>
      </c>
      <c r="E50" s="17"/>
      <c r="F50" s="20">
        <f t="shared" si="3"/>
        <v>15</v>
      </c>
      <c r="G50" s="17">
        <v>50</v>
      </c>
      <c r="H50" s="20">
        <v>750</v>
      </c>
      <c r="I50" s="17" t="s">
        <v>17</v>
      </c>
      <c r="J50" s="34">
        <v>45469</v>
      </c>
      <c r="K50" s="36" t="s">
        <v>74</v>
      </c>
      <c r="L50" s="17" t="s">
        <v>75</v>
      </c>
    </row>
    <row r="51" customFormat="1" ht="42" customHeight="1" spans="1:12">
      <c r="A51" s="28"/>
      <c r="B51" s="29"/>
      <c r="C51" s="30"/>
      <c r="D51" s="21" t="s">
        <v>121</v>
      </c>
      <c r="E51" s="17"/>
      <c r="F51" s="20">
        <f t="shared" si="3"/>
        <v>10</v>
      </c>
      <c r="G51" s="17">
        <v>50</v>
      </c>
      <c r="H51" s="20">
        <v>500</v>
      </c>
      <c r="I51" s="17" t="s">
        <v>17</v>
      </c>
      <c r="J51" s="34">
        <v>45469</v>
      </c>
      <c r="K51" s="36" t="s">
        <v>74</v>
      </c>
      <c r="L51" s="17" t="s">
        <v>75</v>
      </c>
    </row>
    <row r="52" customFormat="1" ht="42" customHeight="1" spans="1:12">
      <c r="A52" s="28"/>
      <c r="B52" s="29"/>
      <c r="C52" s="30"/>
      <c r="D52" s="21" t="s">
        <v>122</v>
      </c>
      <c r="E52" s="17"/>
      <c r="F52" s="20">
        <f t="shared" si="3"/>
        <v>2</v>
      </c>
      <c r="G52" s="17">
        <v>100</v>
      </c>
      <c r="H52" s="20">
        <v>200</v>
      </c>
      <c r="I52" s="17" t="s">
        <v>17</v>
      </c>
      <c r="J52" s="34">
        <v>45469</v>
      </c>
      <c r="K52" s="36" t="s">
        <v>74</v>
      </c>
      <c r="L52" s="17" t="s">
        <v>75</v>
      </c>
    </row>
    <row r="53" customFormat="1" ht="42" customHeight="1" spans="1:12">
      <c r="A53" s="28"/>
      <c r="B53" s="29"/>
      <c r="C53" s="30"/>
      <c r="D53" s="21" t="s">
        <v>123</v>
      </c>
      <c r="E53" s="17"/>
      <c r="F53" s="20">
        <f t="shared" si="3"/>
        <v>1500</v>
      </c>
      <c r="G53" s="17">
        <v>2</v>
      </c>
      <c r="H53" s="20">
        <v>3000</v>
      </c>
      <c r="I53" s="17" t="s">
        <v>17</v>
      </c>
      <c r="J53" s="34">
        <v>45469</v>
      </c>
      <c r="K53" s="36" t="s">
        <v>74</v>
      </c>
      <c r="L53" s="17" t="s">
        <v>75</v>
      </c>
    </row>
    <row r="54" customFormat="1" ht="42" customHeight="1" spans="1:12">
      <c r="A54" s="28"/>
      <c r="B54" s="29"/>
      <c r="C54" s="30"/>
      <c r="D54" s="21" t="s">
        <v>124</v>
      </c>
      <c r="E54" s="17" t="s">
        <v>125</v>
      </c>
      <c r="F54" s="20">
        <f t="shared" si="3"/>
        <v>150</v>
      </c>
      <c r="G54" s="17">
        <v>5</v>
      </c>
      <c r="H54" s="20">
        <v>750</v>
      </c>
      <c r="I54" s="17" t="s">
        <v>17</v>
      </c>
      <c r="J54" s="34">
        <v>45469</v>
      </c>
      <c r="K54" s="36" t="s">
        <v>74</v>
      </c>
      <c r="L54" s="17" t="s">
        <v>75</v>
      </c>
    </row>
    <row r="55" customFormat="1" ht="42" customHeight="1" spans="1:12">
      <c r="A55" s="28"/>
      <c r="B55" s="29"/>
      <c r="C55" s="30"/>
      <c r="D55" s="21" t="s">
        <v>59</v>
      </c>
      <c r="E55" s="17" t="s">
        <v>60</v>
      </c>
      <c r="F55" s="20">
        <f t="shared" si="3"/>
        <v>20</v>
      </c>
      <c r="G55" s="17">
        <v>100</v>
      </c>
      <c r="H55" s="20">
        <v>2000</v>
      </c>
      <c r="I55" s="17" t="s">
        <v>17</v>
      </c>
      <c r="J55" s="34">
        <v>45469</v>
      </c>
      <c r="K55" s="36" t="s">
        <v>74</v>
      </c>
      <c r="L55" s="17" t="s">
        <v>75</v>
      </c>
    </row>
    <row r="56" customFormat="1" ht="42" customHeight="1" spans="1:12">
      <c r="A56" s="25"/>
      <c r="B56" s="26"/>
      <c r="C56" s="27"/>
      <c r="D56" s="21" t="s">
        <v>62</v>
      </c>
      <c r="E56" s="17" t="s">
        <v>41</v>
      </c>
      <c r="F56" s="20">
        <f t="shared" si="3"/>
        <v>50</v>
      </c>
      <c r="G56" s="17">
        <v>50</v>
      </c>
      <c r="H56" s="20">
        <v>2500</v>
      </c>
      <c r="I56" s="17" t="s">
        <v>17</v>
      </c>
      <c r="J56" s="34">
        <v>45469</v>
      </c>
      <c r="K56" s="36" t="s">
        <v>74</v>
      </c>
      <c r="L56" s="17" t="s">
        <v>75</v>
      </c>
    </row>
    <row r="57" customFormat="1" ht="42" customHeight="1" spans="1:12">
      <c r="A57" s="22">
        <v>13</v>
      </c>
      <c r="B57" s="23">
        <v>45469</v>
      </c>
      <c r="C57" s="24" t="s">
        <v>126</v>
      </c>
      <c r="D57" s="21" t="s">
        <v>127</v>
      </c>
      <c r="E57" s="17" t="s">
        <v>128</v>
      </c>
      <c r="F57" s="20">
        <f t="shared" si="3"/>
        <v>88</v>
      </c>
      <c r="G57" s="17">
        <v>6000</v>
      </c>
      <c r="H57" s="20">
        <v>528000</v>
      </c>
      <c r="I57" s="17" t="s">
        <v>17</v>
      </c>
      <c r="J57" s="34">
        <v>45469</v>
      </c>
      <c r="K57" s="36" t="s">
        <v>74</v>
      </c>
      <c r="L57" s="17" t="s">
        <v>75</v>
      </c>
    </row>
    <row r="58" customFormat="1" ht="42" customHeight="1" spans="1:12">
      <c r="A58" s="28"/>
      <c r="B58" s="29"/>
      <c r="C58" s="30"/>
      <c r="D58" s="21" t="s">
        <v>129</v>
      </c>
      <c r="E58" s="17" t="s">
        <v>130</v>
      </c>
      <c r="F58" s="20">
        <f t="shared" si="3"/>
        <v>79</v>
      </c>
      <c r="G58" s="17">
        <v>4645</v>
      </c>
      <c r="H58" s="20">
        <v>366955</v>
      </c>
      <c r="I58" s="17" t="s">
        <v>17</v>
      </c>
      <c r="J58" s="34">
        <v>45469</v>
      </c>
      <c r="K58" s="36" t="s">
        <v>74</v>
      </c>
      <c r="L58" s="17" t="s">
        <v>75</v>
      </c>
    </row>
    <row r="59" customFormat="1" ht="42" customHeight="1" spans="1:12">
      <c r="A59" s="25"/>
      <c r="B59" s="26"/>
      <c r="C59" s="27"/>
      <c r="D59" s="21" t="s">
        <v>131</v>
      </c>
      <c r="E59" s="17" t="s">
        <v>132</v>
      </c>
      <c r="F59" s="20">
        <f t="shared" si="3"/>
        <v>1053.33</v>
      </c>
      <c r="G59" s="17">
        <v>100</v>
      </c>
      <c r="H59" s="20">
        <v>105333</v>
      </c>
      <c r="I59" s="17" t="s">
        <v>17</v>
      </c>
      <c r="J59" s="34">
        <v>45469</v>
      </c>
      <c r="K59" s="36" t="s">
        <v>74</v>
      </c>
      <c r="L59" s="17" t="s">
        <v>75</v>
      </c>
    </row>
    <row r="60" customFormat="1" ht="42" customHeight="1" spans="1:12">
      <c r="A60" s="22">
        <v>14</v>
      </c>
      <c r="B60" s="23">
        <v>45469</v>
      </c>
      <c r="C60" s="24" t="s">
        <v>133</v>
      </c>
      <c r="D60" s="21" t="s">
        <v>134</v>
      </c>
      <c r="E60" s="17" t="s">
        <v>135</v>
      </c>
      <c r="F60" s="20">
        <f t="shared" ref="F60:F73" si="4">H60/G60</f>
        <v>344.96</v>
      </c>
      <c r="G60" s="17">
        <v>61</v>
      </c>
      <c r="H60" s="20">
        <v>21042.56</v>
      </c>
      <c r="I60" s="17" t="s">
        <v>17</v>
      </c>
      <c r="J60" s="34">
        <v>45469</v>
      </c>
      <c r="K60" s="36" t="s">
        <v>74</v>
      </c>
      <c r="L60" s="17" t="s">
        <v>75</v>
      </c>
    </row>
    <row r="61" customFormat="1" ht="42" customHeight="1" spans="1:12">
      <c r="A61" s="28"/>
      <c r="B61" s="29"/>
      <c r="C61" s="30"/>
      <c r="D61" s="21" t="s">
        <v>136</v>
      </c>
      <c r="E61" s="17" t="s">
        <v>137</v>
      </c>
      <c r="F61" s="20">
        <f t="shared" si="4"/>
        <v>314.9</v>
      </c>
      <c r="G61" s="17">
        <v>90</v>
      </c>
      <c r="H61" s="20">
        <v>28341</v>
      </c>
      <c r="I61" s="17" t="s">
        <v>17</v>
      </c>
      <c r="J61" s="34">
        <v>45469</v>
      </c>
      <c r="K61" s="36" t="s">
        <v>74</v>
      </c>
      <c r="L61" s="17" t="s">
        <v>75</v>
      </c>
    </row>
    <row r="62" customFormat="1" ht="42" customHeight="1" spans="1:12">
      <c r="A62" s="28"/>
      <c r="B62" s="29"/>
      <c r="C62" s="30"/>
      <c r="D62" s="21" t="s">
        <v>138</v>
      </c>
      <c r="E62" s="17" t="s">
        <v>139</v>
      </c>
      <c r="F62" s="20">
        <f t="shared" si="4"/>
        <v>193</v>
      </c>
      <c r="G62" s="17">
        <v>200</v>
      </c>
      <c r="H62" s="20">
        <v>38600</v>
      </c>
      <c r="I62" s="17" t="s">
        <v>17</v>
      </c>
      <c r="J62" s="34">
        <v>45469</v>
      </c>
      <c r="K62" s="36" t="s">
        <v>74</v>
      </c>
      <c r="L62" s="17" t="s">
        <v>75</v>
      </c>
    </row>
    <row r="63" customFormat="1" ht="42" customHeight="1" spans="1:12">
      <c r="A63" s="28"/>
      <c r="B63" s="29"/>
      <c r="C63" s="30"/>
      <c r="D63" s="21" t="s">
        <v>140</v>
      </c>
      <c r="E63" s="17" t="s">
        <v>139</v>
      </c>
      <c r="F63" s="20">
        <f t="shared" si="4"/>
        <v>193</v>
      </c>
      <c r="G63" s="17">
        <v>100</v>
      </c>
      <c r="H63" s="20">
        <v>19300</v>
      </c>
      <c r="I63" s="17" t="s">
        <v>17</v>
      </c>
      <c r="J63" s="34">
        <v>45469</v>
      </c>
      <c r="K63" s="36" t="s">
        <v>74</v>
      </c>
      <c r="L63" s="17" t="s">
        <v>75</v>
      </c>
    </row>
    <row r="64" customFormat="1" ht="42" customHeight="1" spans="1:12">
      <c r="A64" s="28"/>
      <c r="B64" s="29"/>
      <c r="C64" s="30"/>
      <c r="D64" s="21" t="s">
        <v>141</v>
      </c>
      <c r="E64" s="17" t="s">
        <v>142</v>
      </c>
      <c r="F64" s="20">
        <f t="shared" si="4"/>
        <v>1190</v>
      </c>
      <c r="G64" s="17">
        <v>8</v>
      </c>
      <c r="H64" s="20">
        <v>9520</v>
      </c>
      <c r="I64" s="17" t="s">
        <v>17</v>
      </c>
      <c r="J64" s="34">
        <v>45469</v>
      </c>
      <c r="K64" s="36" t="s">
        <v>74</v>
      </c>
      <c r="L64" s="17" t="s">
        <v>75</v>
      </c>
    </row>
    <row r="65" customFormat="1" ht="42" customHeight="1" spans="1:12">
      <c r="A65" s="28"/>
      <c r="B65" s="29"/>
      <c r="C65" s="30"/>
      <c r="D65" s="21" t="s">
        <v>143</v>
      </c>
      <c r="E65" s="17" t="s">
        <v>144</v>
      </c>
      <c r="F65" s="20">
        <f t="shared" si="4"/>
        <v>120</v>
      </c>
      <c r="G65" s="17">
        <v>840</v>
      </c>
      <c r="H65" s="20">
        <v>100800</v>
      </c>
      <c r="I65" s="17" t="s">
        <v>17</v>
      </c>
      <c r="J65" s="34">
        <v>45469</v>
      </c>
      <c r="K65" s="36" t="s">
        <v>74</v>
      </c>
      <c r="L65" s="17" t="s">
        <v>75</v>
      </c>
    </row>
    <row r="66" customFormat="1" ht="42" customHeight="1" spans="1:12">
      <c r="A66" s="25"/>
      <c r="B66" s="26"/>
      <c r="C66" s="27"/>
      <c r="D66" s="21" t="s">
        <v>145</v>
      </c>
      <c r="E66" s="17" t="s">
        <v>146</v>
      </c>
      <c r="F66" s="20">
        <f t="shared" si="4"/>
        <v>60</v>
      </c>
      <c r="G66" s="17">
        <v>800</v>
      </c>
      <c r="H66" s="20">
        <v>48000</v>
      </c>
      <c r="I66" s="17" t="s">
        <v>17</v>
      </c>
      <c r="J66" s="34">
        <v>45469</v>
      </c>
      <c r="K66" s="36" t="s">
        <v>74</v>
      </c>
      <c r="L66" s="17" t="s">
        <v>75</v>
      </c>
    </row>
    <row r="67" customFormat="1" ht="42" customHeight="1" spans="1:12">
      <c r="A67" s="22">
        <v>15</v>
      </c>
      <c r="B67" s="23">
        <v>45469</v>
      </c>
      <c r="C67" s="24" t="s">
        <v>147</v>
      </c>
      <c r="D67" s="21" t="s">
        <v>148</v>
      </c>
      <c r="E67" s="17" t="s">
        <v>149</v>
      </c>
      <c r="F67" s="20">
        <f t="shared" si="4"/>
        <v>24</v>
      </c>
      <c r="G67" s="17">
        <v>370</v>
      </c>
      <c r="H67" s="20">
        <v>8880</v>
      </c>
      <c r="I67" s="17" t="s">
        <v>17</v>
      </c>
      <c r="J67" s="34">
        <v>45469</v>
      </c>
      <c r="K67" s="36" t="s">
        <v>74</v>
      </c>
      <c r="L67" s="17" t="s">
        <v>75</v>
      </c>
    </row>
    <row r="68" customFormat="1" ht="42" customHeight="1" spans="1:12">
      <c r="A68" s="28"/>
      <c r="B68" s="29"/>
      <c r="C68" s="30"/>
      <c r="D68" s="21" t="s">
        <v>150</v>
      </c>
      <c r="E68" s="17" t="s">
        <v>151</v>
      </c>
      <c r="F68" s="20">
        <f t="shared" si="4"/>
        <v>40</v>
      </c>
      <c r="G68" s="17">
        <v>50</v>
      </c>
      <c r="H68" s="20">
        <v>2000</v>
      </c>
      <c r="I68" s="17" t="s">
        <v>17</v>
      </c>
      <c r="J68" s="34">
        <v>45469</v>
      </c>
      <c r="K68" s="36" t="s">
        <v>74</v>
      </c>
      <c r="L68" s="17" t="s">
        <v>75</v>
      </c>
    </row>
    <row r="69" customFormat="1" ht="42" customHeight="1" spans="1:12">
      <c r="A69" s="25"/>
      <c r="B69" s="26"/>
      <c r="C69" s="27"/>
      <c r="D69" s="21" t="s">
        <v>152</v>
      </c>
      <c r="E69" s="17" t="s">
        <v>151</v>
      </c>
      <c r="F69" s="20">
        <f t="shared" si="4"/>
        <v>60</v>
      </c>
      <c r="G69" s="17">
        <v>35</v>
      </c>
      <c r="H69" s="20">
        <v>2100</v>
      </c>
      <c r="I69" s="17" t="s">
        <v>17</v>
      </c>
      <c r="J69" s="34">
        <v>45469</v>
      </c>
      <c r="K69" s="36" t="s">
        <v>74</v>
      </c>
      <c r="L69" s="17" t="s">
        <v>75</v>
      </c>
    </row>
    <row r="70" customFormat="1" ht="42" customHeight="1" spans="1:12">
      <c r="A70" s="22">
        <v>16</v>
      </c>
      <c r="B70" s="23">
        <v>45469</v>
      </c>
      <c r="C70" s="24" t="s">
        <v>153</v>
      </c>
      <c r="D70" s="21" t="s">
        <v>111</v>
      </c>
      <c r="E70" s="17"/>
      <c r="F70" s="20">
        <f t="shared" si="4"/>
        <v>30</v>
      </c>
      <c r="G70" s="17">
        <v>15</v>
      </c>
      <c r="H70" s="20">
        <v>450</v>
      </c>
      <c r="I70" s="17" t="s">
        <v>17</v>
      </c>
      <c r="J70" s="34">
        <v>45469</v>
      </c>
      <c r="K70" s="36" t="s">
        <v>74</v>
      </c>
      <c r="L70" s="17" t="s">
        <v>75</v>
      </c>
    </row>
    <row r="71" customFormat="1" ht="42" customHeight="1" spans="1:12">
      <c r="A71" s="28"/>
      <c r="B71" s="29"/>
      <c r="C71" s="30"/>
      <c r="D71" s="21" t="s">
        <v>114</v>
      </c>
      <c r="E71" s="17"/>
      <c r="F71" s="20">
        <f t="shared" si="4"/>
        <v>30</v>
      </c>
      <c r="G71" s="17">
        <v>5</v>
      </c>
      <c r="H71" s="20">
        <v>150</v>
      </c>
      <c r="I71" s="17" t="s">
        <v>17</v>
      </c>
      <c r="J71" s="34">
        <v>45469</v>
      </c>
      <c r="K71" s="36" t="s">
        <v>74</v>
      </c>
      <c r="L71" s="17" t="s">
        <v>75</v>
      </c>
    </row>
    <row r="72" customFormat="1" ht="42" customHeight="1" spans="1:12">
      <c r="A72" s="28"/>
      <c r="B72" s="29"/>
      <c r="C72" s="30"/>
      <c r="D72" s="21" t="s">
        <v>52</v>
      </c>
      <c r="E72" s="17" t="s">
        <v>154</v>
      </c>
      <c r="F72" s="20">
        <f t="shared" si="4"/>
        <v>48</v>
      </c>
      <c r="G72" s="17">
        <v>2</v>
      </c>
      <c r="H72" s="20">
        <v>96</v>
      </c>
      <c r="I72" s="17" t="s">
        <v>17</v>
      </c>
      <c r="J72" s="34">
        <v>45469</v>
      </c>
      <c r="K72" s="36" t="s">
        <v>74</v>
      </c>
      <c r="L72" s="17" t="s">
        <v>75</v>
      </c>
    </row>
    <row r="73" customFormat="1" ht="42" customHeight="1" spans="1:12">
      <c r="A73" s="25"/>
      <c r="B73" s="26"/>
      <c r="C73" s="27"/>
      <c r="D73" s="21" t="s">
        <v>59</v>
      </c>
      <c r="E73" s="17" t="s">
        <v>155</v>
      </c>
      <c r="F73" s="20">
        <f t="shared" si="4"/>
        <v>16</v>
      </c>
      <c r="G73" s="17">
        <v>5</v>
      </c>
      <c r="H73" s="20">
        <v>80</v>
      </c>
      <c r="I73" s="17" t="s">
        <v>17</v>
      </c>
      <c r="J73" s="34">
        <v>45469</v>
      </c>
      <c r="K73" s="36" t="s">
        <v>74</v>
      </c>
      <c r="L73" s="17" t="s">
        <v>75</v>
      </c>
    </row>
    <row r="74" customFormat="1" ht="42" customHeight="1" spans="1:12">
      <c r="A74" s="28">
        <v>17</v>
      </c>
      <c r="B74" s="29">
        <v>45469</v>
      </c>
      <c r="C74" s="30" t="s">
        <v>156</v>
      </c>
      <c r="D74" s="21" t="s">
        <v>157</v>
      </c>
      <c r="E74" s="17" t="s">
        <v>158</v>
      </c>
      <c r="F74" s="20">
        <f t="shared" ref="F74:F85" si="5">H74/G74</f>
        <v>72</v>
      </c>
      <c r="G74" s="17">
        <v>200</v>
      </c>
      <c r="H74" s="20">
        <v>14400</v>
      </c>
      <c r="I74" s="17" t="s">
        <v>17</v>
      </c>
      <c r="J74" s="34">
        <v>45469</v>
      </c>
      <c r="K74" s="36" t="s">
        <v>74</v>
      </c>
      <c r="L74" s="17" t="s">
        <v>75</v>
      </c>
    </row>
    <row r="75" customFormat="1" ht="42" customHeight="1" spans="1:12">
      <c r="A75" s="28"/>
      <c r="B75" s="29"/>
      <c r="C75" s="30"/>
      <c r="D75" s="21" t="s">
        <v>159</v>
      </c>
      <c r="E75" s="17" t="s">
        <v>160</v>
      </c>
      <c r="F75" s="20">
        <f t="shared" si="5"/>
        <v>120</v>
      </c>
      <c r="G75" s="17">
        <v>100</v>
      </c>
      <c r="H75" s="20">
        <v>12000</v>
      </c>
      <c r="I75" s="17" t="s">
        <v>17</v>
      </c>
      <c r="J75" s="34">
        <v>45469</v>
      </c>
      <c r="K75" s="36" t="s">
        <v>74</v>
      </c>
      <c r="L75" s="17" t="s">
        <v>75</v>
      </c>
    </row>
    <row r="76" customFormat="1" ht="42" customHeight="1" spans="1:12">
      <c r="A76" s="28"/>
      <c r="B76" s="29"/>
      <c r="C76" s="30"/>
      <c r="D76" s="21" t="s">
        <v>161</v>
      </c>
      <c r="E76" s="17" t="s">
        <v>162</v>
      </c>
      <c r="F76" s="20">
        <f t="shared" si="5"/>
        <v>90</v>
      </c>
      <c r="G76" s="17">
        <v>100</v>
      </c>
      <c r="H76" s="20">
        <v>9000</v>
      </c>
      <c r="I76" s="17" t="s">
        <v>17</v>
      </c>
      <c r="J76" s="34">
        <v>45469</v>
      </c>
      <c r="K76" s="36" t="s">
        <v>74</v>
      </c>
      <c r="L76" s="17" t="s">
        <v>75</v>
      </c>
    </row>
    <row r="77" customFormat="1" ht="42" customHeight="1" spans="1:12">
      <c r="A77" s="28"/>
      <c r="B77" s="29"/>
      <c r="C77" s="30"/>
      <c r="D77" s="21" t="s">
        <v>163</v>
      </c>
      <c r="E77" s="17" t="s">
        <v>162</v>
      </c>
      <c r="F77" s="20">
        <f t="shared" si="5"/>
        <v>90</v>
      </c>
      <c r="G77" s="17">
        <v>100</v>
      </c>
      <c r="H77" s="20">
        <v>9000</v>
      </c>
      <c r="I77" s="17" t="s">
        <v>17</v>
      </c>
      <c r="J77" s="34">
        <v>45469</v>
      </c>
      <c r="K77" s="36" t="s">
        <v>74</v>
      </c>
      <c r="L77" s="17" t="s">
        <v>75</v>
      </c>
    </row>
    <row r="78" customFormat="1" ht="42" customHeight="1" spans="1:12">
      <c r="A78" s="28"/>
      <c r="B78" s="29"/>
      <c r="C78" s="30"/>
      <c r="D78" s="21" t="s">
        <v>164</v>
      </c>
      <c r="E78" s="17" t="s">
        <v>165</v>
      </c>
      <c r="F78" s="20">
        <f t="shared" si="5"/>
        <v>75</v>
      </c>
      <c r="G78" s="17">
        <v>100</v>
      </c>
      <c r="H78" s="20">
        <v>7500</v>
      </c>
      <c r="I78" s="17" t="s">
        <v>17</v>
      </c>
      <c r="J78" s="34">
        <v>45469</v>
      </c>
      <c r="K78" s="36" t="s">
        <v>74</v>
      </c>
      <c r="L78" s="17" t="s">
        <v>75</v>
      </c>
    </row>
    <row r="79" customFormat="1" ht="42" customHeight="1" spans="1:12">
      <c r="A79" s="28"/>
      <c r="B79" s="29"/>
      <c r="C79" s="30"/>
      <c r="D79" s="21" t="s">
        <v>166</v>
      </c>
      <c r="E79" s="17" t="s">
        <v>167</v>
      </c>
      <c r="F79" s="20">
        <f t="shared" si="5"/>
        <v>46.44</v>
      </c>
      <c r="G79" s="17">
        <v>60</v>
      </c>
      <c r="H79" s="20">
        <v>2786.4</v>
      </c>
      <c r="I79" s="17" t="s">
        <v>17</v>
      </c>
      <c r="J79" s="34">
        <v>45469</v>
      </c>
      <c r="K79" s="36" t="s">
        <v>74</v>
      </c>
      <c r="L79" s="17" t="s">
        <v>75</v>
      </c>
    </row>
    <row r="80" customFormat="1" ht="42" customHeight="1" spans="1:12">
      <c r="A80" s="28"/>
      <c r="B80" s="29"/>
      <c r="C80" s="30"/>
      <c r="D80" s="21" t="s">
        <v>168</v>
      </c>
      <c r="E80" s="17" t="s">
        <v>169</v>
      </c>
      <c r="F80" s="20">
        <f t="shared" si="5"/>
        <v>46.44</v>
      </c>
      <c r="G80" s="17">
        <v>70</v>
      </c>
      <c r="H80" s="20">
        <v>3250.8</v>
      </c>
      <c r="I80" s="17" t="s">
        <v>17</v>
      </c>
      <c r="J80" s="34">
        <v>45469</v>
      </c>
      <c r="K80" s="36" t="s">
        <v>74</v>
      </c>
      <c r="L80" s="17" t="s">
        <v>75</v>
      </c>
    </row>
    <row r="81" customFormat="1" ht="42" customHeight="1" spans="1:12">
      <c r="A81" s="28"/>
      <c r="B81" s="29"/>
      <c r="C81" s="30"/>
      <c r="D81" s="21" t="s">
        <v>170</v>
      </c>
      <c r="E81" s="17" t="s">
        <v>171</v>
      </c>
      <c r="F81" s="20">
        <f t="shared" si="5"/>
        <v>46.44</v>
      </c>
      <c r="G81" s="17">
        <v>90</v>
      </c>
      <c r="H81" s="20">
        <v>4179.6</v>
      </c>
      <c r="I81" s="17" t="s">
        <v>17</v>
      </c>
      <c r="J81" s="34">
        <v>45469</v>
      </c>
      <c r="K81" s="36" t="s">
        <v>74</v>
      </c>
      <c r="L81" s="17" t="s">
        <v>75</v>
      </c>
    </row>
    <row r="82" customFormat="1" ht="42" customHeight="1" spans="1:12">
      <c r="A82" s="28"/>
      <c r="B82" s="29"/>
      <c r="C82" s="30"/>
      <c r="D82" s="21" t="s">
        <v>172</v>
      </c>
      <c r="E82" s="17" t="s">
        <v>173</v>
      </c>
      <c r="F82" s="20">
        <f t="shared" si="5"/>
        <v>46.44</v>
      </c>
      <c r="G82" s="17">
        <v>50</v>
      </c>
      <c r="H82" s="20">
        <v>2322</v>
      </c>
      <c r="I82" s="17" t="s">
        <v>17</v>
      </c>
      <c r="J82" s="34">
        <v>45469</v>
      </c>
      <c r="K82" s="36" t="s">
        <v>74</v>
      </c>
      <c r="L82" s="17" t="s">
        <v>75</v>
      </c>
    </row>
    <row r="83" customFormat="1" ht="42" customHeight="1" spans="1:12">
      <c r="A83" s="28"/>
      <c r="B83" s="29"/>
      <c r="C83" s="30"/>
      <c r="D83" s="21" t="s">
        <v>174</v>
      </c>
      <c r="E83" s="17" t="s">
        <v>175</v>
      </c>
      <c r="F83" s="20">
        <f t="shared" si="5"/>
        <v>46.44</v>
      </c>
      <c r="G83" s="17">
        <v>50</v>
      </c>
      <c r="H83" s="20">
        <v>2322</v>
      </c>
      <c r="I83" s="17" t="s">
        <v>17</v>
      </c>
      <c r="J83" s="34">
        <v>45469</v>
      </c>
      <c r="K83" s="36" t="s">
        <v>74</v>
      </c>
      <c r="L83" s="17" t="s">
        <v>75</v>
      </c>
    </row>
    <row r="84" customFormat="1" ht="42" customHeight="1" spans="1:12">
      <c r="A84" s="28"/>
      <c r="B84" s="29"/>
      <c r="C84" s="30"/>
      <c r="D84" s="21" t="s">
        <v>176</v>
      </c>
      <c r="E84" s="17" t="s">
        <v>171</v>
      </c>
      <c r="F84" s="20">
        <f t="shared" si="5"/>
        <v>46.44</v>
      </c>
      <c r="G84" s="17">
        <v>120</v>
      </c>
      <c r="H84" s="20">
        <v>5572.8</v>
      </c>
      <c r="I84" s="17" t="s">
        <v>17</v>
      </c>
      <c r="J84" s="34">
        <v>45469</v>
      </c>
      <c r="K84" s="36" t="s">
        <v>74</v>
      </c>
      <c r="L84" s="17" t="s">
        <v>75</v>
      </c>
    </row>
    <row r="85" customFormat="1" ht="42" customHeight="1" spans="1:12">
      <c r="A85" s="25"/>
      <c r="B85" s="26"/>
      <c r="C85" s="27"/>
      <c r="D85" s="21" t="s">
        <v>177</v>
      </c>
      <c r="E85" s="17" t="s">
        <v>178</v>
      </c>
      <c r="F85" s="20">
        <f t="shared" si="5"/>
        <v>46.44</v>
      </c>
      <c r="G85" s="17">
        <v>60</v>
      </c>
      <c r="H85" s="20">
        <v>2786.4</v>
      </c>
      <c r="I85" s="17" t="s">
        <v>17</v>
      </c>
      <c r="J85" s="34">
        <v>45469</v>
      </c>
      <c r="K85" s="36" t="s">
        <v>74</v>
      </c>
      <c r="L85" s="17" t="s">
        <v>75</v>
      </c>
    </row>
    <row r="86" customFormat="1" ht="42" customHeight="1" spans="1:12">
      <c r="A86" s="28">
        <v>18</v>
      </c>
      <c r="B86" s="29">
        <v>45469</v>
      </c>
      <c r="C86" s="30" t="s">
        <v>179</v>
      </c>
      <c r="D86" s="21" t="s">
        <v>66</v>
      </c>
      <c r="E86" s="17"/>
      <c r="F86" s="20">
        <f t="shared" ref="F86:F92" si="6">H86/G86</f>
        <v>20</v>
      </c>
      <c r="G86" s="17">
        <v>100</v>
      </c>
      <c r="H86" s="20">
        <v>2000</v>
      </c>
      <c r="I86" s="17" t="s">
        <v>17</v>
      </c>
      <c r="J86" s="34">
        <v>45469</v>
      </c>
      <c r="K86" s="36" t="s">
        <v>74</v>
      </c>
      <c r="L86" s="17" t="s">
        <v>75</v>
      </c>
    </row>
    <row r="87" customFormat="1" ht="42" customHeight="1" spans="1:12">
      <c r="A87" s="28"/>
      <c r="B87" s="29"/>
      <c r="C87" s="30"/>
      <c r="D87" s="21" t="s">
        <v>64</v>
      </c>
      <c r="E87" s="17"/>
      <c r="F87" s="20">
        <f t="shared" si="6"/>
        <v>22</v>
      </c>
      <c r="G87" s="17">
        <v>100</v>
      </c>
      <c r="H87" s="20">
        <v>2200</v>
      </c>
      <c r="I87" s="17" t="s">
        <v>17</v>
      </c>
      <c r="J87" s="34">
        <v>45469</v>
      </c>
      <c r="K87" s="36" t="s">
        <v>74</v>
      </c>
      <c r="L87" s="17" t="s">
        <v>75</v>
      </c>
    </row>
    <row r="88" customFormat="1" ht="42" customHeight="1" spans="1:12">
      <c r="A88" s="28"/>
      <c r="B88" s="29"/>
      <c r="C88" s="30"/>
      <c r="D88" s="21" t="s">
        <v>180</v>
      </c>
      <c r="E88" s="17"/>
      <c r="F88" s="20">
        <f t="shared" si="6"/>
        <v>130</v>
      </c>
      <c r="G88" s="17">
        <v>30</v>
      </c>
      <c r="H88" s="20">
        <v>3900</v>
      </c>
      <c r="I88" s="17" t="s">
        <v>17</v>
      </c>
      <c r="J88" s="34">
        <v>45469</v>
      </c>
      <c r="K88" s="36" t="s">
        <v>74</v>
      </c>
      <c r="L88" s="17" t="s">
        <v>75</v>
      </c>
    </row>
    <row r="89" customFormat="1" ht="42" customHeight="1" spans="1:12">
      <c r="A89" s="28"/>
      <c r="B89" s="29"/>
      <c r="C89" s="30"/>
      <c r="D89" s="21" t="s">
        <v>124</v>
      </c>
      <c r="E89" s="17"/>
      <c r="F89" s="20">
        <f t="shared" si="6"/>
        <v>4.5</v>
      </c>
      <c r="G89" s="17">
        <v>60</v>
      </c>
      <c r="H89" s="20">
        <v>270</v>
      </c>
      <c r="I89" s="17" t="s">
        <v>17</v>
      </c>
      <c r="J89" s="34">
        <v>45469</v>
      </c>
      <c r="K89" s="36" t="s">
        <v>74</v>
      </c>
      <c r="L89" s="17" t="s">
        <v>75</v>
      </c>
    </row>
    <row r="90" customFormat="1" ht="42" customHeight="1" spans="1:12">
      <c r="A90" s="28"/>
      <c r="B90" s="29"/>
      <c r="C90" s="30"/>
      <c r="D90" s="21" t="s">
        <v>97</v>
      </c>
      <c r="E90" s="17" t="s">
        <v>60</v>
      </c>
      <c r="F90" s="20">
        <f t="shared" si="6"/>
        <v>23</v>
      </c>
      <c r="G90" s="17">
        <v>50</v>
      </c>
      <c r="H90" s="20">
        <v>1150</v>
      </c>
      <c r="I90" s="17" t="s">
        <v>17</v>
      </c>
      <c r="J90" s="34">
        <v>45469</v>
      </c>
      <c r="K90" s="36" t="s">
        <v>74</v>
      </c>
      <c r="L90" s="17" t="s">
        <v>75</v>
      </c>
    </row>
    <row r="91" customFormat="1" ht="42" customHeight="1" spans="1:12">
      <c r="A91" s="25"/>
      <c r="B91" s="26"/>
      <c r="C91" s="27"/>
      <c r="D91" s="21" t="s">
        <v>181</v>
      </c>
      <c r="E91" s="17" t="s">
        <v>96</v>
      </c>
      <c r="F91" s="20">
        <f t="shared" si="6"/>
        <v>42</v>
      </c>
      <c r="G91" s="17">
        <v>50</v>
      </c>
      <c r="H91" s="20">
        <v>2100</v>
      </c>
      <c r="I91" s="17" t="s">
        <v>17</v>
      </c>
      <c r="J91" s="34">
        <v>45469</v>
      </c>
      <c r="K91" s="36" t="s">
        <v>74</v>
      </c>
      <c r="L91" s="17" t="s">
        <v>75</v>
      </c>
    </row>
    <row r="92" customFormat="1" ht="42" customHeight="1" spans="1:12">
      <c r="A92" s="25">
        <v>19</v>
      </c>
      <c r="B92" s="26">
        <v>45469</v>
      </c>
      <c r="C92" s="27" t="s">
        <v>182</v>
      </c>
      <c r="D92" s="21" t="s">
        <v>183</v>
      </c>
      <c r="E92" s="17" t="s">
        <v>184</v>
      </c>
      <c r="F92" s="20">
        <f t="shared" si="6"/>
        <v>2000</v>
      </c>
      <c r="G92" s="17">
        <v>20</v>
      </c>
      <c r="H92" s="20">
        <v>40000</v>
      </c>
      <c r="I92" s="17" t="s">
        <v>17</v>
      </c>
      <c r="J92" s="34">
        <v>45469</v>
      </c>
      <c r="K92" s="36" t="s">
        <v>74</v>
      </c>
      <c r="L92" s="17" t="s">
        <v>75</v>
      </c>
    </row>
    <row r="93" customFormat="1" ht="42" customHeight="1" spans="1:12">
      <c r="A93" s="28">
        <v>20</v>
      </c>
      <c r="B93" s="29">
        <v>45469</v>
      </c>
      <c r="C93" s="30" t="s">
        <v>185</v>
      </c>
      <c r="D93" s="21" t="s">
        <v>186</v>
      </c>
      <c r="E93" s="17" t="s">
        <v>187</v>
      </c>
      <c r="F93" s="20">
        <f t="shared" ref="F93:F106" si="7">H93/G93</f>
        <v>100</v>
      </c>
      <c r="G93" s="17">
        <v>16</v>
      </c>
      <c r="H93" s="20">
        <v>1600</v>
      </c>
      <c r="I93" s="17" t="s">
        <v>17</v>
      </c>
      <c r="J93" s="34">
        <v>45469</v>
      </c>
      <c r="K93" s="36" t="s">
        <v>74</v>
      </c>
      <c r="L93" s="17" t="s">
        <v>75</v>
      </c>
    </row>
    <row r="94" customFormat="1" ht="42" customHeight="1" spans="1:12">
      <c r="A94" s="28"/>
      <c r="B94" s="29"/>
      <c r="C94" s="30"/>
      <c r="D94" s="21" t="s">
        <v>188</v>
      </c>
      <c r="E94" s="17" t="s">
        <v>189</v>
      </c>
      <c r="F94" s="20">
        <f t="shared" si="7"/>
        <v>210</v>
      </c>
      <c r="G94" s="17">
        <v>8</v>
      </c>
      <c r="H94" s="20">
        <v>1680</v>
      </c>
      <c r="I94" s="17" t="s">
        <v>17</v>
      </c>
      <c r="J94" s="34">
        <v>45469</v>
      </c>
      <c r="K94" s="36" t="s">
        <v>74</v>
      </c>
      <c r="L94" s="17" t="s">
        <v>75</v>
      </c>
    </row>
    <row r="95" customFormat="1" ht="42" customHeight="1" spans="1:12">
      <c r="A95" s="28"/>
      <c r="B95" s="29"/>
      <c r="C95" s="30"/>
      <c r="D95" s="21" t="s">
        <v>190</v>
      </c>
      <c r="E95" s="17" t="s">
        <v>191</v>
      </c>
      <c r="F95" s="20">
        <f t="shared" si="7"/>
        <v>100</v>
      </c>
      <c r="G95" s="17">
        <v>4</v>
      </c>
      <c r="H95" s="20">
        <v>400</v>
      </c>
      <c r="I95" s="17" t="s">
        <v>17</v>
      </c>
      <c r="J95" s="34">
        <v>45469</v>
      </c>
      <c r="K95" s="36" t="s">
        <v>74</v>
      </c>
      <c r="L95" s="17" t="s">
        <v>75</v>
      </c>
    </row>
    <row r="96" customFormat="1" ht="42" customHeight="1" spans="1:12">
      <c r="A96" s="28"/>
      <c r="B96" s="29"/>
      <c r="C96" s="30"/>
      <c r="D96" s="21" t="s">
        <v>192</v>
      </c>
      <c r="E96" s="17" t="s">
        <v>193</v>
      </c>
      <c r="F96" s="20">
        <f t="shared" si="7"/>
        <v>540</v>
      </c>
      <c r="G96" s="17">
        <v>2</v>
      </c>
      <c r="H96" s="20">
        <v>1080</v>
      </c>
      <c r="I96" s="17" t="s">
        <v>17</v>
      </c>
      <c r="J96" s="34">
        <v>45469</v>
      </c>
      <c r="K96" s="36" t="s">
        <v>74</v>
      </c>
      <c r="L96" s="17" t="s">
        <v>75</v>
      </c>
    </row>
    <row r="97" customFormat="1" ht="42" customHeight="1" spans="1:12">
      <c r="A97" s="28"/>
      <c r="B97" s="29"/>
      <c r="C97" s="30"/>
      <c r="D97" s="21" t="s">
        <v>194</v>
      </c>
      <c r="E97" s="17" t="s">
        <v>41</v>
      </c>
      <c r="F97" s="20">
        <f t="shared" si="7"/>
        <v>45</v>
      </c>
      <c r="G97" s="17">
        <v>40</v>
      </c>
      <c r="H97" s="20">
        <v>1800</v>
      </c>
      <c r="I97" s="17" t="s">
        <v>17</v>
      </c>
      <c r="J97" s="34">
        <v>45469</v>
      </c>
      <c r="K97" s="36" t="s">
        <v>74</v>
      </c>
      <c r="L97" s="17" t="s">
        <v>75</v>
      </c>
    </row>
    <row r="98" customFormat="1" ht="42" customHeight="1" spans="1:12">
      <c r="A98" s="25"/>
      <c r="B98" s="26"/>
      <c r="C98" s="27"/>
      <c r="D98" s="21" t="s">
        <v>59</v>
      </c>
      <c r="E98" s="17" t="s">
        <v>60</v>
      </c>
      <c r="F98" s="20">
        <f t="shared" si="7"/>
        <v>16</v>
      </c>
      <c r="G98" s="17">
        <v>50</v>
      </c>
      <c r="H98" s="20">
        <v>800</v>
      </c>
      <c r="I98" s="17" t="s">
        <v>17</v>
      </c>
      <c r="J98" s="34">
        <v>45469</v>
      </c>
      <c r="K98" s="36" t="s">
        <v>74</v>
      </c>
      <c r="L98" s="17" t="s">
        <v>75</v>
      </c>
    </row>
    <row r="99" customFormat="1" ht="42" customHeight="1" spans="1:12">
      <c r="A99" s="22">
        <v>21</v>
      </c>
      <c r="B99" s="23">
        <v>45469</v>
      </c>
      <c r="C99" s="24" t="s">
        <v>195</v>
      </c>
      <c r="D99" s="21" t="s">
        <v>196</v>
      </c>
      <c r="E99" s="17" t="s">
        <v>197</v>
      </c>
      <c r="F99" s="20">
        <f t="shared" si="7"/>
        <v>348</v>
      </c>
      <c r="G99" s="17">
        <v>4</v>
      </c>
      <c r="H99" s="20">
        <v>1392</v>
      </c>
      <c r="I99" s="17" t="s">
        <v>17</v>
      </c>
      <c r="J99" s="34">
        <v>45469</v>
      </c>
      <c r="K99" s="36" t="s">
        <v>74</v>
      </c>
      <c r="L99" s="17" t="s">
        <v>75</v>
      </c>
    </row>
    <row r="100" customFormat="1" ht="42" customHeight="1" spans="1:12">
      <c r="A100" s="25"/>
      <c r="B100" s="26"/>
      <c r="C100" s="27"/>
      <c r="D100" s="21" t="s">
        <v>198</v>
      </c>
      <c r="E100" s="17" t="s">
        <v>155</v>
      </c>
      <c r="F100" s="20">
        <f t="shared" si="7"/>
        <v>50</v>
      </c>
      <c r="G100" s="17">
        <v>46</v>
      </c>
      <c r="H100" s="20">
        <v>2300</v>
      </c>
      <c r="I100" s="17" t="s">
        <v>17</v>
      </c>
      <c r="J100" s="34">
        <v>45469</v>
      </c>
      <c r="K100" s="36" t="s">
        <v>74</v>
      </c>
      <c r="L100" s="17" t="s">
        <v>75</v>
      </c>
    </row>
    <row r="101" customFormat="1" ht="42" customHeight="1" spans="1:12">
      <c r="A101" s="22">
        <v>22</v>
      </c>
      <c r="B101" s="23">
        <v>45469</v>
      </c>
      <c r="C101" s="24" t="s">
        <v>199</v>
      </c>
      <c r="D101" s="21" t="s">
        <v>200</v>
      </c>
      <c r="E101" s="17" t="s">
        <v>41</v>
      </c>
      <c r="F101" s="20">
        <f t="shared" si="7"/>
        <v>43</v>
      </c>
      <c r="G101" s="17">
        <v>120</v>
      </c>
      <c r="H101" s="20">
        <v>5160</v>
      </c>
      <c r="I101" s="17" t="s">
        <v>17</v>
      </c>
      <c r="J101" s="34">
        <v>45469</v>
      </c>
      <c r="K101" s="36" t="s">
        <v>201</v>
      </c>
      <c r="L101" s="17" t="s">
        <v>19</v>
      </c>
    </row>
    <row r="102" customFormat="1" ht="42" customHeight="1" spans="1:12">
      <c r="A102" s="25"/>
      <c r="B102" s="26"/>
      <c r="C102" s="27"/>
      <c r="D102" s="21" t="s">
        <v>202</v>
      </c>
      <c r="E102" s="17" t="s">
        <v>203</v>
      </c>
      <c r="F102" s="20">
        <f t="shared" si="7"/>
        <v>60</v>
      </c>
      <c r="G102" s="17">
        <v>100</v>
      </c>
      <c r="H102" s="20">
        <v>6000</v>
      </c>
      <c r="I102" s="17" t="s">
        <v>17</v>
      </c>
      <c r="J102" s="34">
        <v>45469</v>
      </c>
      <c r="K102" s="36" t="s">
        <v>204</v>
      </c>
      <c r="L102" s="17" t="s">
        <v>19</v>
      </c>
    </row>
    <row r="103" customFormat="1" ht="42" customHeight="1" spans="1:12">
      <c r="A103" s="22">
        <v>23</v>
      </c>
      <c r="B103" s="23">
        <v>45469</v>
      </c>
      <c r="C103" s="24" t="s">
        <v>205</v>
      </c>
      <c r="D103" s="21" t="s">
        <v>206</v>
      </c>
      <c r="E103" s="17"/>
      <c r="F103" s="20">
        <f t="shared" si="7"/>
        <v>68</v>
      </c>
      <c r="G103" s="17">
        <v>85</v>
      </c>
      <c r="H103" s="20">
        <v>5780</v>
      </c>
      <c r="I103" s="17" t="s">
        <v>17</v>
      </c>
      <c r="J103" s="34">
        <v>45469</v>
      </c>
      <c r="K103" s="36" t="s">
        <v>207</v>
      </c>
      <c r="L103" s="17" t="s">
        <v>19</v>
      </c>
    </row>
    <row r="104" customFormat="1" ht="42" customHeight="1" spans="1:12">
      <c r="A104" s="28"/>
      <c r="B104" s="29"/>
      <c r="C104" s="30"/>
      <c r="D104" s="21" t="s">
        <v>208</v>
      </c>
      <c r="E104" s="17" t="s">
        <v>209</v>
      </c>
      <c r="F104" s="20">
        <f t="shared" si="7"/>
        <v>60</v>
      </c>
      <c r="G104" s="17">
        <v>100</v>
      </c>
      <c r="H104" s="20">
        <v>6000</v>
      </c>
      <c r="I104" s="17" t="s">
        <v>17</v>
      </c>
      <c r="J104" s="34">
        <v>45469</v>
      </c>
      <c r="K104" s="36" t="s">
        <v>207</v>
      </c>
      <c r="L104" s="17" t="s">
        <v>19</v>
      </c>
    </row>
    <row r="105" customFormat="1" ht="42" customHeight="1" spans="1:12">
      <c r="A105" s="28"/>
      <c r="B105" s="29"/>
      <c r="C105" s="30"/>
      <c r="D105" s="21" t="s">
        <v>210</v>
      </c>
      <c r="E105" s="17" t="s">
        <v>60</v>
      </c>
      <c r="F105" s="20">
        <f t="shared" si="7"/>
        <v>24</v>
      </c>
      <c r="G105" s="17">
        <v>200</v>
      </c>
      <c r="H105" s="20">
        <v>4800</v>
      </c>
      <c r="I105" s="17" t="s">
        <v>17</v>
      </c>
      <c r="J105" s="34">
        <v>45469</v>
      </c>
      <c r="K105" s="36" t="s">
        <v>207</v>
      </c>
      <c r="L105" s="17" t="s">
        <v>19</v>
      </c>
    </row>
    <row r="106" customFormat="1" ht="42" customHeight="1" spans="1:12">
      <c r="A106" s="25"/>
      <c r="B106" s="26"/>
      <c r="C106" s="27"/>
      <c r="D106" s="21" t="s">
        <v>211</v>
      </c>
      <c r="E106" s="17" t="s">
        <v>60</v>
      </c>
      <c r="F106" s="20">
        <f t="shared" si="7"/>
        <v>120</v>
      </c>
      <c r="G106" s="17">
        <v>30</v>
      </c>
      <c r="H106" s="20">
        <v>3600</v>
      </c>
      <c r="I106" s="17" t="s">
        <v>17</v>
      </c>
      <c r="J106" s="34">
        <v>45469</v>
      </c>
      <c r="K106" s="36" t="s">
        <v>207</v>
      </c>
      <c r="L106" s="17" t="s">
        <v>19</v>
      </c>
    </row>
    <row r="107" customFormat="1" ht="42" customHeight="1" spans="1:12">
      <c r="A107" s="22">
        <v>24</v>
      </c>
      <c r="B107" s="23">
        <v>45469</v>
      </c>
      <c r="C107" s="24" t="s">
        <v>212</v>
      </c>
      <c r="D107" s="21" t="s">
        <v>213</v>
      </c>
      <c r="E107" s="17"/>
      <c r="F107" s="20">
        <f t="shared" ref="F107:F120" si="8">H107/G107</f>
        <v>24</v>
      </c>
      <c r="G107" s="17">
        <v>50</v>
      </c>
      <c r="H107" s="20">
        <v>1200</v>
      </c>
      <c r="I107" s="17" t="s">
        <v>17</v>
      </c>
      <c r="J107" s="34">
        <v>45469</v>
      </c>
      <c r="K107" s="36" t="s">
        <v>214</v>
      </c>
      <c r="L107" s="17" t="s">
        <v>19</v>
      </c>
    </row>
    <row r="108" customFormat="1" ht="42" customHeight="1" spans="1:12">
      <c r="A108" s="28"/>
      <c r="B108" s="29"/>
      <c r="C108" s="30"/>
      <c r="D108" s="21" t="s">
        <v>114</v>
      </c>
      <c r="E108" s="17" t="s">
        <v>215</v>
      </c>
      <c r="F108" s="20">
        <f t="shared" si="8"/>
        <v>15</v>
      </c>
      <c r="G108" s="17">
        <v>100</v>
      </c>
      <c r="H108" s="20">
        <v>1500</v>
      </c>
      <c r="I108" s="17" t="s">
        <v>17</v>
      </c>
      <c r="J108" s="34">
        <v>45469</v>
      </c>
      <c r="K108" s="36" t="s">
        <v>214</v>
      </c>
      <c r="L108" s="17" t="s">
        <v>19</v>
      </c>
    </row>
    <row r="109" customFormat="1" ht="42" customHeight="1" spans="1:12">
      <c r="A109" s="28"/>
      <c r="B109" s="29"/>
      <c r="C109" s="30"/>
      <c r="D109" s="21" t="s">
        <v>111</v>
      </c>
      <c r="E109" s="17" t="s">
        <v>216</v>
      </c>
      <c r="F109" s="20">
        <f t="shared" si="8"/>
        <v>15</v>
      </c>
      <c r="G109" s="17">
        <v>150</v>
      </c>
      <c r="H109" s="20">
        <v>2250</v>
      </c>
      <c r="I109" s="17" t="s">
        <v>17</v>
      </c>
      <c r="J109" s="34">
        <v>45469</v>
      </c>
      <c r="K109" s="36" t="s">
        <v>214</v>
      </c>
      <c r="L109" s="17" t="s">
        <v>19</v>
      </c>
    </row>
    <row r="110" customFormat="1" ht="42" customHeight="1" spans="1:12">
      <c r="A110" s="28"/>
      <c r="B110" s="29"/>
      <c r="C110" s="30"/>
      <c r="D110" s="21" t="s">
        <v>217</v>
      </c>
      <c r="E110" s="17" t="s">
        <v>216</v>
      </c>
      <c r="F110" s="20">
        <f t="shared" si="8"/>
        <v>10</v>
      </c>
      <c r="G110" s="17">
        <v>870</v>
      </c>
      <c r="H110" s="20">
        <v>8700</v>
      </c>
      <c r="I110" s="17" t="s">
        <v>17</v>
      </c>
      <c r="J110" s="34">
        <v>45469</v>
      </c>
      <c r="K110" s="36" t="s">
        <v>218</v>
      </c>
      <c r="L110" s="17" t="s">
        <v>19</v>
      </c>
    </row>
    <row r="111" customFormat="1" ht="42" customHeight="1" spans="1:12">
      <c r="A111" s="28"/>
      <c r="B111" s="29"/>
      <c r="C111" s="30"/>
      <c r="D111" s="21" t="s">
        <v>64</v>
      </c>
      <c r="E111" s="17"/>
      <c r="F111" s="20">
        <f t="shared" si="8"/>
        <v>19</v>
      </c>
      <c r="G111" s="17">
        <v>50</v>
      </c>
      <c r="H111" s="20">
        <v>950</v>
      </c>
      <c r="I111" s="17" t="s">
        <v>17</v>
      </c>
      <c r="J111" s="34">
        <v>45469</v>
      </c>
      <c r="K111" s="36" t="s">
        <v>219</v>
      </c>
      <c r="L111" s="17" t="s">
        <v>19</v>
      </c>
    </row>
    <row r="112" customFormat="1" ht="42" customHeight="1" spans="1:12">
      <c r="A112" s="28"/>
      <c r="B112" s="29"/>
      <c r="C112" s="30"/>
      <c r="D112" s="21" t="s">
        <v>124</v>
      </c>
      <c r="E112" s="17" t="s">
        <v>60</v>
      </c>
      <c r="F112" s="20">
        <f t="shared" si="8"/>
        <v>120</v>
      </c>
      <c r="G112" s="17">
        <v>20</v>
      </c>
      <c r="H112" s="20">
        <v>2400</v>
      </c>
      <c r="I112" s="17" t="s">
        <v>17</v>
      </c>
      <c r="J112" s="34">
        <v>45469</v>
      </c>
      <c r="K112" s="36" t="s">
        <v>214</v>
      </c>
      <c r="L112" s="17" t="s">
        <v>19</v>
      </c>
    </row>
    <row r="113" customFormat="1" ht="42" customHeight="1" spans="1:12">
      <c r="A113" s="28"/>
      <c r="B113" s="29"/>
      <c r="C113" s="30"/>
      <c r="D113" s="21" t="s">
        <v>220</v>
      </c>
      <c r="E113" s="17"/>
      <c r="F113" s="20">
        <f t="shared" si="8"/>
        <v>59</v>
      </c>
      <c r="G113" s="17">
        <v>20</v>
      </c>
      <c r="H113" s="20">
        <v>1180</v>
      </c>
      <c r="I113" s="17" t="s">
        <v>17</v>
      </c>
      <c r="J113" s="34">
        <v>45469</v>
      </c>
      <c r="K113" s="36" t="s">
        <v>214</v>
      </c>
      <c r="L113" s="17" t="s">
        <v>19</v>
      </c>
    </row>
    <row r="114" customFormat="1" ht="42" customHeight="1" spans="1:12">
      <c r="A114" s="28"/>
      <c r="B114" s="29"/>
      <c r="C114" s="30"/>
      <c r="D114" s="21" t="s">
        <v>221</v>
      </c>
      <c r="E114" s="17"/>
      <c r="F114" s="20">
        <f t="shared" si="8"/>
        <v>10</v>
      </c>
      <c r="G114" s="17">
        <v>20</v>
      </c>
      <c r="H114" s="20">
        <v>200</v>
      </c>
      <c r="I114" s="17" t="s">
        <v>17</v>
      </c>
      <c r="J114" s="34">
        <v>45469</v>
      </c>
      <c r="K114" s="36" t="s">
        <v>214</v>
      </c>
      <c r="L114" s="17" t="s">
        <v>19</v>
      </c>
    </row>
    <row r="115" customFormat="1" ht="42" customHeight="1" spans="1:12">
      <c r="A115" s="28"/>
      <c r="B115" s="29"/>
      <c r="C115" s="30"/>
      <c r="D115" s="21" t="s">
        <v>222</v>
      </c>
      <c r="E115" s="17"/>
      <c r="F115" s="20">
        <f t="shared" si="8"/>
        <v>21</v>
      </c>
      <c r="G115" s="17">
        <v>100</v>
      </c>
      <c r="H115" s="20">
        <v>2100</v>
      </c>
      <c r="I115" s="17" t="s">
        <v>17</v>
      </c>
      <c r="J115" s="34">
        <v>45469</v>
      </c>
      <c r="K115" s="36" t="s">
        <v>223</v>
      </c>
      <c r="L115" s="17" t="s">
        <v>19</v>
      </c>
    </row>
    <row r="116" customFormat="1" ht="42" customHeight="1" spans="1:12">
      <c r="A116" s="28"/>
      <c r="B116" s="29"/>
      <c r="C116" s="30"/>
      <c r="D116" s="21" t="s">
        <v>120</v>
      </c>
      <c r="E116" s="17"/>
      <c r="F116" s="20">
        <f t="shared" si="8"/>
        <v>130</v>
      </c>
      <c r="G116" s="17">
        <v>36</v>
      </c>
      <c r="H116" s="20">
        <v>4680</v>
      </c>
      <c r="I116" s="17" t="s">
        <v>17</v>
      </c>
      <c r="J116" s="34">
        <v>45469</v>
      </c>
      <c r="K116" s="36" t="s">
        <v>224</v>
      </c>
      <c r="L116" s="17" t="s">
        <v>19</v>
      </c>
    </row>
    <row r="117" customFormat="1" ht="42" customHeight="1" spans="1:12">
      <c r="A117" s="25"/>
      <c r="B117" s="26"/>
      <c r="C117" s="27"/>
      <c r="D117" s="21" t="s">
        <v>59</v>
      </c>
      <c r="E117" s="17" t="s">
        <v>155</v>
      </c>
      <c r="F117" s="20">
        <f t="shared" si="8"/>
        <v>40</v>
      </c>
      <c r="G117" s="17">
        <v>20</v>
      </c>
      <c r="H117" s="20">
        <v>800</v>
      </c>
      <c r="I117" s="17" t="s">
        <v>17</v>
      </c>
      <c r="J117" s="34">
        <v>45469</v>
      </c>
      <c r="K117" s="36" t="s">
        <v>214</v>
      </c>
      <c r="L117" s="17" t="s">
        <v>19</v>
      </c>
    </row>
    <row r="118" customFormat="1" ht="42" customHeight="1" spans="1:12">
      <c r="A118" s="22">
        <v>25</v>
      </c>
      <c r="B118" s="23">
        <v>45469</v>
      </c>
      <c r="C118" s="24" t="s">
        <v>225</v>
      </c>
      <c r="D118" s="21" t="s">
        <v>226</v>
      </c>
      <c r="E118" s="17" t="s">
        <v>227</v>
      </c>
      <c r="F118" s="20">
        <f t="shared" si="8"/>
        <v>60</v>
      </c>
      <c r="G118" s="17">
        <v>6</v>
      </c>
      <c r="H118" s="20">
        <v>360</v>
      </c>
      <c r="I118" s="17" t="s">
        <v>17</v>
      </c>
      <c r="J118" s="34">
        <v>45469</v>
      </c>
      <c r="K118" s="36" t="s">
        <v>228</v>
      </c>
      <c r="L118" s="17" t="s">
        <v>19</v>
      </c>
    </row>
    <row r="119" customFormat="1" ht="42" customHeight="1" spans="1:12">
      <c r="A119" s="28"/>
      <c r="B119" s="29"/>
      <c r="C119" s="30"/>
      <c r="D119" s="21" t="s">
        <v>59</v>
      </c>
      <c r="E119" s="17" t="s">
        <v>229</v>
      </c>
      <c r="F119" s="20">
        <f t="shared" si="8"/>
        <v>24</v>
      </c>
      <c r="G119" s="17">
        <v>5</v>
      </c>
      <c r="H119" s="20">
        <v>120</v>
      </c>
      <c r="I119" s="17" t="s">
        <v>17</v>
      </c>
      <c r="J119" s="34">
        <v>45469</v>
      </c>
      <c r="K119" s="36" t="s">
        <v>228</v>
      </c>
      <c r="L119" s="17" t="s">
        <v>19</v>
      </c>
    </row>
    <row r="120" customFormat="1" ht="42" customHeight="1" spans="1:12">
      <c r="A120" s="25"/>
      <c r="B120" s="26"/>
      <c r="C120" s="27"/>
      <c r="D120" s="21" t="s">
        <v>230</v>
      </c>
      <c r="E120" s="17" t="s">
        <v>231</v>
      </c>
      <c r="F120" s="20">
        <f t="shared" si="8"/>
        <v>71</v>
      </c>
      <c r="G120" s="17">
        <v>7</v>
      </c>
      <c r="H120" s="20">
        <v>497</v>
      </c>
      <c r="I120" s="17" t="s">
        <v>17</v>
      </c>
      <c r="J120" s="34">
        <v>45469</v>
      </c>
      <c r="K120" s="36" t="s">
        <v>228</v>
      </c>
      <c r="L120" s="17" t="s">
        <v>19</v>
      </c>
    </row>
    <row r="121" customFormat="1" ht="42" customHeight="1" spans="1:12">
      <c r="A121" s="22">
        <v>26</v>
      </c>
      <c r="B121" s="23">
        <v>45469</v>
      </c>
      <c r="C121" s="24" t="s">
        <v>232</v>
      </c>
      <c r="D121" s="21" t="s">
        <v>93</v>
      </c>
      <c r="E121" s="17" t="s">
        <v>227</v>
      </c>
      <c r="F121" s="20">
        <f t="shared" ref="F121:F132" si="9">H121/G121</f>
        <v>60</v>
      </c>
      <c r="G121" s="17">
        <v>50</v>
      </c>
      <c r="H121" s="20">
        <v>3000</v>
      </c>
      <c r="I121" s="17" t="s">
        <v>17</v>
      </c>
      <c r="J121" s="34">
        <v>45469</v>
      </c>
      <c r="K121" s="36" t="s">
        <v>228</v>
      </c>
      <c r="L121" s="17" t="s">
        <v>19</v>
      </c>
    </row>
    <row r="122" customFormat="1" ht="42" customHeight="1" spans="1:12">
      <c r="A122" s="28"/>
      <c r="B122" s="29"/>
      <c r="C122" s="30"/>
      <c r="D122" s="21" t="s">
        <v>230</v>
      </c>
      <c r="E122" s="17" t="s">
        <v>231</v>
      </c>
      <c r="F122" s="20">
        <f t="shared" si="9"/>
        <v>60</v>
      </c>
      <c r="G122" s="17">
        <v>50</v>
      </c>
      <c r="H122" s="20">
        <v>3000</v>
      </c>
      <c r="I122" s="17" t="s">
        <v>17</v>
      </c>
      <c r="J122" s="34">
        <v>45469</v>
      </c>
      <c r="K122" s="36" t="s">
        <v>228</v>
      </c>
      <c r="L122" s="17" t="s">
        <v>19</v>
      </c>
    </row>
    <row r="123" customFormat="1" ht="42" customHeight="1" spans="1:12">
      <c r="A123" s="28"/>
      <c r="B123" s="29"/>
      <c r="C123" s="30"/>
      <c r="D123" s="21" t="s">
        <v>233</v>
      </c>
      <c r="E123" s="17" t="s">
        <v>234</v>
      </c>
      <c r="F123" s="20">
        <f t="shared" si="9"/>
        <v>24</v>
      </c>
      <c r="G123" s="17">
        <v>50</v>
      </c>
      <c r="H123" s="20">
        <v>1200</v>
      </c>
      <c r="I123" s="17" t="s">
        <v>17</v>
      </c>
      <c r="J123" s="34">
        <v>45469</v>
      </c>
      <c r="K123" s="36" t="s">
        <v>228</v>
      </c>
      <c r="L123" s="17" t="s">
        <v>19</v>
      </c>
    </row>
    <row r="124" customFormat="1" ht="42" customHeight="1" spans="1:12">
      <c r="A124" s="28"/>
      <c r="B124" s="29"/>
      <c r="C124" s="30"/>
      <c r="D124" s="21" t="s">
        <v>235</v>
      </c>
      <c r="E124" s="17" t="s">
        <v>236</v>
      </c>
      <c r="F124" s="20">
        <f t="shared" si="9"/>
        <v>71</v>
      </c>
      <c r="G124" s="17">
        <v>27</v>
      </c>
      <c r="H124" s="20">
        <v>1917</v>
      </c>
      <c r="I124" s="17" t="s">
        <v>17</v>
      </c>
      <c r="J124" s="34">
        <v>45469</v>
      </c>
      <c r="K124" s="36" t="s">
        <v>228</v>
      </c>
      <c r="L124" s="17" t="s">
        <v>19</v>
      </c>
    </row>
    <row r="125" customFormat="1" ht="42" customHeight="1" spans="1:12">
      <c r="A125" s="28"/>
      <c r="B125" s="29"/>
      <c r="C125" s="30"/>
      <c r="D125" s="21" t="s">
        <v>237</v>
      </c>
      <c r="E125" s="17"/>
      <c r="F125" s="20">
        <f t="shared" si="9"/>
        <v>20</v>
      </c>
      <c r="G125" s="17">
        <v>30</v>
      </c>
      <c r="H125" s="20">
        <v>600</v>
      </c>
      <c r="I125" s="17" t="s">
        <v>17</v>
      </c>
      <c r="J125" s="34">
        <v>45469</v>
      </c>
      <c r="K125" s="36" t="s">
        <v>228</v>
      </c>
      <c r="L125" s="17" t="s">
        <v>19</v>
      </c>
    </row>
    <row r="126" customFormat="1" ht="42" customHeight="1" spans="1:12">
      <c r="A126" s="25"/>
      <c r="B126" s="26"/>
      <c r="C126" s="27"/>
      <c r="D126" s="21" t="s">
        <v>111</v>
      </c>
      <c r="E126" s="17"/>
      <c r="F126" s="20">
        <f t="shared" si="9"/>
        <v>2.5</v>
      </c>
      <c r="G126" s="17">
        <v>120</v>
      </c>
      <c r="H126" s="20">
        <v>300</v>
      </c>
      <c r="I126" s="17" t="s">
        <v>17</v>
      </c>
      <c r="J126" s="34">
        <v>45469</v>
      </c>
      <c r="K126" s="36" t="s">
        <v>228</v>
      </c>
      <c r="L126" s="17" t="s">
        <v>19</v>
      </c>
    </row>
    <row r="127" customFormat="1" ht="42" customHeight="1" spans="1:12">
      <c r="A127" s="28">
        <v>27</v>
      </c>
      <c r="B127" s="29">
        <v>45469</v>
      </c>
      <c r="C127" s="30" t="s">
        <v>147</v>
      </c>
      <c r="D127" s="21" t="s">
        <v>148</v>
      </c>
      <c r="E127" s="17" t="s">
        <v>60</v>
      </c>
      <c r="F127" s="20">
        <f t="shared" si="9"/>
        <v>24</v>
      </c>
      <c r="G127" s="17">
        <v>30</v>
      </c>
      <c r="H127" s="20">
        <v>720</v>
      </c>
      <c r="I127" s="17" t="s">
        <v>17</v>
      </c>
      <c r="J127" s="34">
        <v>45469</v>
      </c>
      <c r="K127" s="36" t="s">
        <v>238</v>
      </c>
      <c r="L127" s="17" t="s">
        <v>19</v>
      </c>
    </row>
    <row r="128" customFormat="1" ht="42" customHeight="1" spans="1:12">
      <c r="A128" s="25"/>
      <c r="B128" s="26"/>
      <c r="C128" s="27"/>
      <c r="D128" s="21" t="s">
        <v>152</v>
      </c>
      <c r="E128" s="17" t="s">
        <v>41</v>
      </c>
      <c r="F128" s="20">
        <f t="shared" si="9"/>
        <v>60</v>
      </c>
      <c r="G128" s="17">
        <v>30</v>
      </c>
      <c r="H128" s="20">
        <v>1800</v>
      </c>
      <c r="I128" s="17" t="s">
        <v>17</v>
      </c>
      <c r="J128" s="34">
        <v>45469</v>
      </c>
      <c r="K128" s="36" t="s">
        <v>238</v>
      </c>
      <c r="L128" s="17" t="s">
        <v>19</v>
      </c>
    </row>
    <row r="129" customFormat="1" ht="42" customHeight="1" spans="1:12">
      <c r="A129" s="25">
        <v>28</v>
      </c>
      <c r="B129" s="26">
        <v>45469</v>
      </c>
      <c r="C129" s="27" t="s">
        <v>239</v>
      </c>
      <c r="D129" s="21" t="s">
        <v>240</v>
      </c>
      <c r="E129" s="17" t="s">
        <v>60</v>
      </c>
      <c r="F129" s="20">
        <f t="shared" si="9"/>
        <v>22</v>
      </c>
      <c r="G129" s="17">
        <v>550</v>
      </c>
      <c r="H129" s="20">
        <v>12100</v>
      </c>
      <c r="I129" s="17" t="s">
        <v>17</v>
      </c>
      <c r="J129" s="34">
        <v>45469</v>
      </c>
      <c r="K129" s="36" t="s">
        <v>241</v>
      </c>
      <c r="L129" s="17" t="s">
        <v>19</v>
      </c>
    </row>
    <row r="130" customFormat="1" ht="42" customHeight="1" spans="1:12">
      <c r="A130" s="28">
        <v>29</v>
      </c>
      <c r="B130" s="29">
        <v>45469</v>
      </c>
      <c r="C130" s="30" t="s">
        <v>242</v>
      </c>
      <c r="D130" s="21" t="s">
        <v>243</v>
      </c>
      <c r="E130" s="17" t="s">
        <v>244</v>
      </c>
      <c r="F130" s="20">
        <f t="shared" si="9"/>
        <v>24</v>
      </c>
      <c r="G130" s="17">
        <v>200</v>
      </c>
      <c r="H130" s="20">
        <v>4800</v>
      </c>
      <c r="I130" s="17" t="s">
        <v>17</v>
      </c>
      <c r="J130" s="34">
        <v>45469</v>
      </c>
      <c r="K130" s="36" t="s">
        <v>245</v>
      </c>
      <c r="L130" s="17" t="s">
        <v>19</v>
      </c>
    </row>
    <row r="131" customFormat="1" ht="42" customHeight="1" spans="1:12">
      <c r="A131" s="25"/>
      <c r="B131" s="26"/>
      <c r="C131" s="27"/>
      <c r="D131" s="21" t="s">
        <v>246</v>
      </c>
      <c r="E131" s="17" t="s">
        <v>41</v>
      </c>
      <c r="F131" s="20">
        <f t="shared" si="9"/>
        <v>60</v>
      </c>
      <c r="G131" s="17">
        <v>200</v>
      </c>
      <c r="H131" s="20">
        <v>12000</v>
      </c>
      <c r="I131" s="17" t="s">
        <v>17</v>
      </c>
      <c r="J131" s="34">
        <v>45469</v>
      </c>
      <c r="K131" s="36" t="s">
        <v>245</v>
      </c>
      <c r="L131" s="17" t="s">
        <v>19</v>
      </c>
    </row>
    <row r="132" customFormat="1" ht="42" customHeight="1" spans="1:12">
      <c r="A132" s="25">
        <v>30</v>
      </c>
      <c r="B132" s="26">
        <v>45469</v>
      </c>
      <c r="C132" s="37" t="s">
        <v>247</v>
      </c>
      <c r="D132" s="21" t="s">
        <v>119</v>
      </c>
      <c r="E132" s="17"/>
      <c r="F132" s="20">
        <f t="shared" si="9"/>
        <v>140</v>
      </c>
      <c r="G132" s="17">
        <v>30</v>
      </c>
      <c r="H132" s="20">
        <v>4200</v>
      </c>
      <c r="I132" s="17" t="s">
        <v>17</v>
      </c>
      <c r="J132" s="34">
        <v>45469</v>
      </c>
      <c r="K132" s="36" t="s">
        <v>101</v>
      </c>
      <c r="L132" s="17" t="s">
        <v>19</v>
      </c>
    </row>
    <row r="133" customFormat="1" ht="42" customHeight="1" spans="1:12">
      <c r="A133" s="28">
        <v>31</v>
      </c>
      <c r="B133" s="29">
        <v>45470</v>
      </c>
      <c r="C133" s="30" t="s">
        <v>248</v>
      </c>
      <c r="D133" s="21" t="s">
        <v>48</v>
      </c>
      <c r="E133" s="17" t="s">
        <v>60</v>
      </c>
      <c r="F133" s="20">
        <f t="shared" ref="F133:F143" si="10">H133/G133</f>
        <v>14</v>
      </c>
      <c r="G133" s="17">
        <v>200</v>
      </c>
      <c r="H133" s="20">
        <v>2800</v>
      </c>
      <c r="I133" s="17" t="s">
        <v>17</v>
      </c>
      <c r="J133" s="34">
        <v>45470</v>
      </c>
      <c r="K133" s="36" t="s">
        <v>74</v>
      </c>
      <c r="L133" s="17" t="s">
        <v>75</v>
      </c>
    </row>
    <row r="134" customFormat="1" ht="42" customHeight="1" spans="1:12">
      <c r="A134" s="28"/>
      <c r="B134" s="29"/>
      <c r="C134" s="30"/>
      <c r="D134" s="21" t="s">
        <v>249</v>
      </c>
      <c r="E134" s="17" t="s">
        <v>60</v>
      </c>
      <c r="F134" s="20">
        <f t="shared" si="10"/>
        <v>12</v>
      </c>
      <c r="G134" s="17">
        <v>200</v>
      </c>
      <c r="H134" s="20">
        <v>2400</v>
      </c>
      <c r="I134" s="17" t="s">
        <v>17</v>
      </c>
      <c r="J134" s="34">
        <v>45470</v>
      </c>
      <c r="K134" s="36" t="s">
        <v>74</v>
      </c>
      <c r="L134" s="17" t="s">
        <v>75</v>
      </c>
    </row>
    <row r="135" customFormat="1" ht="42" customHeight="1" spans="1:12">
      <c r="A135" s="28"/>
      <c r="B135" s="29"/>
      <c r="C135" s="30"/>
      <c r="D135" s="21" t="s">
        <v>250</v>
      </c>
      <c r="E135" s="17" t="s">
        <v>60</v>
      </c>
      <c r="F135" s="20">
        <f t="shared" si="10"/>
        <v>29</v>
      </c>
      <c r="G135" s="17">
        <v>100</v>
      </c>
      <c r="H135" s="20">
        <v>2900</v>
      </c>
      <c r="I135" s="17" t="s">
        <v>17</v>
      </c>
      <c r="J135" s="34">
        <v>45470</v>
      </c>
      <c r="K135" s="36" t="s">
        <v>74</v>
      </c>
      <c r="L135" s="17" t="s">
        <v>75</v>
      </c>
    </row>
    <row r="136" customFormat="1" ht="42" customHeight="1" spans="1:12">
      <c r="A136" s="28"/>
      <c r="B136" s="29"/>
      <c r="C136" s="30"/>
      <c r="D136" s="21" t="s">
        <v>251</v>
      </c>
      <c r="E136" s="17" t="s">
        <v>96</v>
      </c>
      <c r="F136" s="20">
        <f t="shared" si="10"/>
        <v>30</v>
      </c>
      <c r="G136" s="17">
        <v>50</v>
      </c>
      <c r="H136" s="20">
        <v>1500</v>
      </c>
      <c r="I136" s="17" t="s">
        <v>17</v>
      </c>
      <c r="J136" s="34">
        <v>45470</v>
      </c>
      <c r="K136" s="36" t="s">
        <v>74</v>
      </c>
      <c r="L136" s="17" t="s">
        <v>75</v>
      </c>
    </row>
    <row r="137" customFormat="1" ht="42" customHeight="1" spans="1:12">
      <c r="A137" s="28"/>
      <c r="B137" s="29"/>
      <c r="C137" s="30"/>
      <c r="D137" s="21" t="s">
        <v>252</v>
      </c>
      <c r="E137" s="17" t="s">
        <v>96</v>
      </c>
      <c r="F137" s="20">
        <f t="shared" si="10"/>
        <v>30</v>
      </c>
      <c r="G137" s="17">
        <v>50</v>
      </c>
      <c r="H137" s="20">
        <v>1500</v>
      </c>
      <c r="I137" s="17" t="s">
        <v>17</v>
      </c>
      <c r="J137" s="34">
        <v>45470</v>
      </c>
      <c r="K137" s="36" t="s">
        <v>74</v>
      </c>
      <c r="L137" s="17" t="s">
        <v>75</v>
      </c>
    </row>
    <row r="138" customFormat="1" ht="42" customHeight="1" spans="1:12">
      <c r="A138" s="28"/>
      <c r="B138" s="29"/>
      <c r="C138" s="30"/>
      <c r="D138" s="21" t="s">
        <v>253</v>
      </c>
      <c r="E138" s="17" t="s">
        <v>254</v>
      </c>
      <c r="F138" s="20">
        <f t="shared" si="10"/>
        <v>14</v>
      </c>
      <c r="G138" s="17">
        <v>100</v>
      </c>
      <c r="H138" s="20">
        <v>1400</v>
      </c>
      <c r="I138" s="17" t="s">
        <v>17</v>
      </c>
      <c r="J138" s="34">
        <v>45470</v>
      </c>
      <c r="K138" s="36" t="s">
        <v>74</v>
      </c>
      <c r="L138" s="17" t="s">
        <v>75</v>
      </c>
    </row>
    <row r="139" customFormat="1" ht="42" customHeight="1" spans="1:12">
      <c r="A139" s="28"/>
      <c r="B139" s="29"/>
      <c r="C139" s="30"/>
      <c r="D139" s="21" t="s">
        <v>255</v>
      </c>
      <c r="E139" s="17" t="s">
        <v>254</v>
      </c>
      <c r="F139" s="20">
        <f t="shared" si="10"/>
        <v>14</v>
      </c>
      <c r="G139" s="17">
        <v>200</v>
      </c>
      <c r="H139" s="20">
        <v>2800</v>
      </c>
      <c r="I139" s="17" t="s">
        <v>17</v>
      </c>
      <c r="J139" s="34">
        <v>45470</v>
      </c>
      <c r="K139" s="36" t="s">
        <v>74</v>
      </c>
      <c r="L139" s="17" t="s">
        <v>75</v>
      </c>
    </row>
    <row r="140" customFormat="1" ht="42" customHeight="1" spans="1:12">
      <c r="A140" s="28"/>
      <c r="B140" s="29"/>
      <c r="C140" s="30"/>
      <c r="D140" s="21" t="s">
        <v>256</v>
      </c>
      <c r="E140" s="17" t="s">
        <v>41</v>
      </c>
      <c r="F140" s="20">
        <f t="shared" si="10"/>
        <v>33</v>
      </c>
      <c r="G140" s="17">
        <v>200</v>
      </c>
      <c r="H140" s="20">
        <v>6600</v>
      </c>
      <c r="I140" s="17" t="s">
        <v>17</v>
      </c>
      <c r="J140" s="34">
        <v>45470</v>
      </c>
      <c r="K140" s="36" t="s">
        <v>74</v>
      </c>
      <c r="L140" s="17" t="s">
        <v>75</v>
      </c>
    </row>
    <row r="141" customFormat="1" ht="42" customHeight="1" spans="1:12">
      <c r="A141" s="25"/>
      <c r="B141" s="26"/>
      <c r="C141" s="27"/>
      <c r="D141" s="21" t="s">
        <v>257</v>
      </c>
      <c r="E141" s="17" t="s">
        <v>258</v>
      </c>
      <c r="F141" s="20">
        <f t="shared" si="10"/>
        <v>14</v>
      </c>
      <c r="G141" s="17">
        <v>200</v>
      </c>
      <c r="H141" s="20">
        <v>2800</v>
      </c>
      <c r="I141" s="17" t="s">
        <v>17</v>
      </c>
      <c r="J141" s="34">
        <v>45470</v>
      </c>
      <c r="K141" s="36" t="s">
        <v>74</v>
      </c>
      <c r="L141" s="17" t="s">
        <v>75</v>
      </c>
    </row>
    <row r="142" customFormat="1" ht="42" customHeight="1" spans="1:12">
      <c r="A142" s="28">
        <v>32</v>
      </c>
      <c r="B142" s="29">
        <v>45470</v>
      </c>
      <c r="C142" s="30" t="s">
        <v>259</v>
      </c>
      <c r="D142" s="21" t="s">
        <v>121</v>
      </c>
      <c r="E142" s="17"/>
      <c r="F142" s="20">
        <f t="shared" si="10"/>
        <v>10</v>
      </c>
      <c r="G142" s="17">
        <v>395</v>
      </c>
      <c r="H142" s="20">
        <v>3950</v>
      </c>
      <c r="I142" s="17" t="s">
        <v>17</v>
      </c>
      <c r="J142" s="34">
        <v>45470</v>
      </c>
      <c r="K142" s="36" t="s">
        <v>74</v>
      </c>
      <c r="L142" s="17" t="s">
        <v>75</v>
      </c>
    </row>
    <row r="143" customFormat="1" ht="42" customHeight="1" spans="1:12">
      <c r="A143" s="25"/>
      <c r="B143" s="26"/>
      <c r="C143" s="27"/>
      <c r="D143" s="21" t="s">
        <v>64</v>
      </c>
      <c r="E143" s="17"/>
      <c r="F143" s="20">
        <f t="shared" si="10"/>
        <v>19</v>
      </c>
      <c r="G143" s="17">
        <v>144</v>
      </c>
      <c r="H143" s="20">
        <v>2736</v>
      </c>
      <c r="I143" s="17" t="s">
        <v>17</v>
      </c>
      <c r="J143" s="34">
        <v>45470</v>
      </c>
      <c r="K143" s="36" t="s">
        <v>74</v>
      </c>
      <c r="L143" s="17" t="s">
        <v>75</v>
      </c>
    </row>
    <row r="144" customFormat="1" ht="42" customHeight="1" spans="1:12">
      <c r="A144" s="28">
        <v>33</v>
      </c>
      <c r="B144" s="29">
        <v>45470</v>
      </c>
      <c r="C144" s="30" t="s">
        <v>260</v>
      </c>
      <c r="D144" s="21" t="s">
        <v>261</v>
      </c>
      <c r="E144" s="17"/>
      <c r="F144" s="20">
        <f t="shared" ref="F144:F154" si="11">H144/G144</f>
        <v>1200</v>
      </c>
      <c r="G144" s="17">
        <v>10</v>
      </c>
      <c r="H144" s="20">
        <v>12000</v>
      </c>
      <c r="I144" s="17" t="s">
        <v>17</v>
      </c>
      <c r="J144" s="34">
        <v>45470</v>
      </c>
      <c r="K144" s="36" t="s">
        <v>74</v>
      </c>
      <c r="L144" s="17" t="s">
        <v>75</v>
      </c>
    </row>
    <row r="145" customFormat="1" ht="42" customHeight="1" spans="1:12">
      <c r="A145" s="28"/>
      <c r="B145" s="29"/>
      <c r="C145" s="30"/>
      <c r="D145" s="21" t="s">
        <v>262</v>
      </c>
      <c r="E145" s="17"/>
      <c r="F145" s="20">
        <f t="shared" si="11"/>
        <v>130</v>
      </c>
      <c r="G145" s="17">
        <v>100</v>
      </c>
      <c r="H145" s="20">
        <v>13000</v>
      </c>
      <c r="I145" s="17" t="s">
        <v>17</v>
      </c>
      <c r="J145" s="34">
        <v>45470</v>
      </c>
      <c r="K145" s="36" t="s">
        <v>74</v>
      </c>
      <c r="L145" s="17" t="s">
        <v>75</v>
      </c>
    </row>
    <row r="146" customFormat="1" ht="42" customHeight="1" spans="1:12">
      <c r="A146" s="28"/>
      <c r="B146" s="29"/>
      <c r="C146" s="30"/>
      <c r="D146" s="21" t="s">
        <v>263</v>
      </c>
      <c r="E146" s="17"/>
      <c r="F146" s="20">
        <f t="shared" si="11"/>
        <v>35</v>
      </c>
      <c r="G146" s="17">
        <v>50</v>
      </c>
      <c r="H146" s="20">
        <v>1750</v>
      </c>
      <c r="I146" s="17" t="s">
        <v>17</v>
      </c>
      <c r="J146" s="34">
        <v>45470</v>
      </c>
      <c r="K146" s="36" t="s">
        <v>74</v>
      </c>
      <c r="L146" s="17" t="s">
        <v>75</v>
      </c>
    </row>
    <row r="147" customFormat="1" ht="42" customHeight="1" spans="1:12">
      <c r="A147" s="28"/>
      <c r="B147" s="29"/>
      <c r="C147" s="30"/>
      <c r="D147" s="21" t="s">
        <v>264</v>
      </c>
      <c r="E147" s="17"/>
      <c r="F147" s="20">
        <f t="shared" si="11"/>
        <v>35</v>
      </c>
      <c r="G147" s="17">
        <v>150</v>
      </c>
      <c r="H147" s="20">
        <v>5250</v>
      </c>
      <c r="I147" s="17" t="s">
        <v>17</v>
      </c>
      <c r="J147" s="34">
        <v>45470</v>
      </c>
      <c r="K147" s="36" t="s">
        <v>74</v>
      </c>
      <c r="L147" s="17" t="s">
        <v>75</v>
      </c>
    </row>
    <row r="148" customFormat="1" ht="42" customHeight="1" spans="1:12">
      <c r="A148" s="28"/>
      <c r="B148" s="29"/>
      <c r="C148" s="30"/>
      <c r="D148" s="21" t="s">
        <v>265</v>
      </c>
      <c r="E148" s="17"/>
      <c r="F148" s="20">
        <f t="shared" si="11"/>
        <v>24.5</v>
      </c>
      <c r="G148" s="17">
        <v>100</v>
      </c>
      <c r="H148" s="20">
        <v>2450</v>
      </c>
      <c r="I148" s="17" t="s">
        <v>17</v>
      </c>
      <c r="J148" s="34">
        <v>45470</v>
      </c>
      <c r="K148" s="36" t="s">
        <v>74</v>
      </c>
      <c r="L148" s="17" t="s">
        <v>75</v>
      </c>
    </row>
    <row r="149" customFormat="1" ht="42" customHeight="1" spans="1:12">
      <c r="A149" s="28"/>
      <c r="B149" s="29"/>
      <c r="C149" s="30"/>
      <c r="D149" s="21" t="s">
        <v>111</v>
      </c>
      <c r="E149" s="17"/>
      <c r="F149" s="20">
        <f t="shared" si="11"/>
        <v>23</v>
      </c>
      <c r="G149" s="17">
        <v>100</v>
      </c>
      <c r="H149" s="20">
        <v>2300</v>
      </c>
      <c r="I149" s="17" t="s">
        <v>17</v>
      </c>
      <c r="J149" s="34">
        <v>45470</v>
      </c>
      <c r="K149" s="36" t="s">
        <v>74</v>
      </c>
      <c r="L149" s="17" t="s">
        <v>75</v>
      </c>
    </row>
    <row r="150" customFormat="1" ht="42" customHeight="1" spans="1:12">
      <c r="A150" s="28"/>
      <c r="B150" s="29"/>
      <c r="C150" s="30"/>
      <c r="D150" s="21" t="s">
        <v>64</v>
      </c>
      <c r="E150" s="17"/>
      <c r="F150" s="20">
        <f t="shared" si="11"/>
        <v>20</v>
      </c>
      <c r="G150" s="17">
        <v>50</v>
      </c>
      <c r="H150" s="20">
        <v>1000</v>
      </c>
      <c r="I150" s="17" t="s">
        <v>17</v>
      </c>
      <c r="J150" s="34">
        <v>45470</v>
      </c>
      <c r="K150" s="36" t="s">
        <v>74</v>
      </c>
      <c r="L150" s="17" t="s">
        <v>75</v>
      </c>
    </row>
    <row r="151" customFormat="1" ht="42" customHeight="1" spans="1:12">
      <c r="A151" s="25"/>
      <c r="B151" s="26"/>
      <c r="C151" s="27"/>
      <c r="D151" s="21" t="s">
        <v>266</v>
      </c>
      <c r="E151" s="17"/>
      <c r="F151" s="20">
        <f t="shared" si="11"/>
        <v>19</v>
      </c>
      <c r="G151" s="17">
        <v>200</v>
      </c>
      <c r="H151" s="20">
        <v>3800</v>
      </c>
      <c r="I151" s="17" t="s">
        <v>17</v>
      </c>
      <c r="J151" s="34">
        <v>45470</v>
      </c>
      <c r="K151" s="36" t="s">
        <v>74</v>
      </c>
      <c r="L151" s="17" t="s">
        <v>75</v>
      </c>
    </row>
    <row r="152" customFormat="1" ht="42" customHeight="1" spans="1:12">
      <c r="A152" s="28">
        <v>34</v>
      </c>
      <c r="B152" s="29">
        <v>45470</v>
      </c>
      <c r="C152" s="30" t="s">
        <v>267</v>
      </c>
      <c r="D152" s="21" t="s">
        <v>194</v>
      </c>
      <c r="E152" s="17" t="s">
        <v>41</v>
      </c>
      <c r="F152" s="20">
        <f t="shared" si="11"/>
        <v>65</v>
      </c>
      <c r="G152" s="17">
        <v>100</v>
      </c>
      <c r="H152" s="20">
        <v>6500</v>
      </c>
      <c r="I152" s="17" t="s">
        <v>17</v>
      </c>
      <c r="J152" s="34">
        <v>45470</v>
      </c>
      <c r="K152" s="36" t="s">
        <v>245</v>
      </c>
      <c r="L152" s="17" t="s">
        <v>19</v>
      </c>
    </row>
    <row r="153" customFormat="1" ht="42" customHeight="1" spans="1:12">
      <c r="A153" s="28"/>
      <c r="B153" s="29"/>
      <c r="C153" s="30"/>
      <c r="D153" s="21" t="s">
        <v>59</v>
      </c>
      <c r="E153" s="17" t="s">
        <v>60</v>
      </c>
      <c r="F153" s="20">
        <f t="shared" si="11"/>
        <v>36</v>
      </c>
      <c r="G153" s="17">
        <v>85</v>
      </c>
      <c r="H153" s="20">
        <v>3060</v>
      </c>
      <c r="I153" s="17" t="s">
        <v>17</v>
      </c>
      <c r="J153" s="34">
        <v>45470</v>
      </c>
      <c r="K153" s="36" t="s">
        <v>245</v>
      </c>
      <c r="L153" s="17" t="s">
        <v>19</v>
      </c>
    </row>
    <row r="154" customFormat="1" ht="42" customHeight="1" spans="1:12">
      <c r="A154" s="25"/>
      <c r="B154" s="26"/>
      <c r="C154" s="27"/>
      <c r="D154" s="21" t="s">
        <v>121</v>
      </c>
      <c r="E154" s="17"/>
      <c r="F154" s="20">
        <f t="shared" si="11"/>
        <v>30</v>
      </c>
      <c r="G154" s="17">
        <v>50</v>
      </c>
      <c r="H154" s="20">
        <v>1500</v>
      </c>
      <c r="I154" s="17" t="s">
        <v>17</v>
      </c>
      <c r="J154" s="34">
        <v>45470</v>
      </c>
      <c r="K154" s="36" t="s">
        <v>245</v>
      </c>
      <c r="L154" s="17" t="s">
        <v>19</v>
      </c>
    </row>
    <row r="155" customFormat="1" ht="42" customHeight="1" spans="1:12">
      <c r="A155" s="28">
        <v>35</v>
      </c>
      <c r="B155" s="29">
        <v>45470</v>
      </c>
      <c r="C155" s="30" t="s">
        <v>268</v>
      </c>
      <c r="D155" s="21" t="s">
        <v>269</v>
      </c>
      <c r="E155" s="17" t="s">
        <v>270</v>
      </c>
      <c r="F155" s="20">
        <f t="shared" ref="F155:F175" si="12">H155/G155</f>
        <v>19</v>
      </c>
      <c r="G155" s="17">
        <v>226</v>
      </c>
      <c r="H155" s="20">
        <v>4294</v>
      </c>
      <c r="I155" s="17" t="s">
        <v>17</v>
      </c>
      <c r="J155" s="34">
        <v>45470</v>
      </c>
      <c r="K155" s="36" t="s">
        <v>271</v>
      </c>
      <c r="L155" s="17" t="s">
        <v>19</v>
      </c>
    </row>
    <row r="156" customFormat="1" ht="42" customHeight="1" spans="1:12">
      <c r="A156" s="28"/>
      <c r="B156" s="29"/>
      <c r="C156" s="30"/>
      <c r="D156" s="21" t="s">
        <v>272</v>
      </c>
      <c r="E156" s="17" t="s">
        <v>41</v>
      </c>
      <c r="F156" s="20">
        <f t="shared" si="12"/>
        <v>42</v>
      </c>
      <c r="G156" s="17">
        <v>125</v>
      </c>
      <c r="H156" s="20">
        <v>5250</v>
      </c>
      <c r="I156" s="17" t="s">
        <v>17</v>
      </c>
      <c r="J156" s="34">
        <v>45470</v>
      </c>
      <c r="K156" s="36" t="s">
        <v>273</v>
      </c>
      <c r="L156" s="17" t="s">
        <v>19</v>
      </c>
    </row>
    <row r="157" customFormat="1" ht="42" customHeight="1" spans="1:12">
      <c r="A157" s="28"/>
      <c r="B157" s="29"/>
      <c r="C157" s="30"/>
      <c r="D157" s="21" t="s">
        <v>274</v>
      </c>
      <c r="E157" s="17" t="s">
        <v>275</v>
      </c>
      <c r="F157" s="20">
        <f t="shared" si="12"/>
        <v>63</v>
      </c>
      <c r="G157" s="17">
        <v>40</v>
      </c>
      <c r="H157" s="20">
        <v>2520</v>
      </c>
      <c r="I157" s="17" t="s">
        <v>17</v>
      </c>
      <c r="J157" s="34">
        <v>45470</v>
      </c>
      <c r="K157" s="36" t="s">
        <v>276</v>
      </c>
      <c r="L157" s="17" t="s">
        <v>19</v>
      </c>
    </row>
    <row r="158" customFormat="1" ht="42" customHeight="1" spans="1:12">
      <c r="A158" s="28"/>
      <c r="B158" s="29"/>
      <c r="C158" s="30"/>
      <c r="D158" s="21" t="s">
        <v>277</v>
      </c>
      <c r="E158" s="17" t="s">
        <v>278</v>
      </c>
      <c r="F158" s="20">
        <f t="shared" si="12"/>
        <v>3</v>
      </c>
      <c r="G158" s="17">
        <v>150</v>
      </c>
      <c r="H158" s="20">
        <v>450</v>
      </c>
      <c r="I158" s="17" t="s">
        <v>17</v>
      </c>
      <c r="J158" s="34">
        <v>45470</v>
      </c>
      <c r="K158" s="36" t="s">
        <v>279</v>
      </c>
      <c r="L158" s="17" t="s">
        <v>19</v>
      </c>
    </row>
    <row r="159" customFormat="1" ht="42" customHeight="1" spans="1:12">
      <c r="A159" s="28"/>
      <c r="B159" s="29"/>
      <c r="C159" s="30"/>
      <c r="D159" s="21" t="s">
        <v>64</v>
      </c>
      <c r="E159" s="17" t="s">
        <v>280</v>
      </c>
      <c r="F159" s="20">
        <f t="shared" si="12"/>
        <v>12</v>
      </c>
      <c r="G159" s="17">
        <v>50</v>
      </c>
      <c r="H159" s="20">
        <v>600</v>
      </c>
      <c r="I159" s="17" t="s">
        <v>17</v>
      </c>
      <c r="J159" s="34">
        <v>45470</v>
      </c>
      <c r="K159" s="36" t="s">
        <v>281</v>
      </c>
      <c r="L159" s="17" t="s">
        <v>19</v>
      </c>
    </row>
    <row r="160" customFormat="1" ht="42" customHeight="1" spans="1:12">
      <c r="A160" s="28"/>
      <c r="B160" s="29"/>
      <c r="C160" s="30"/>
      <c r="D160" s="21" t="s">
        <v>121</v>
      </c>
      <c r="E160" s="17" t="s">
        <v>280</v>
      </c>
      <c r="F160" s="20">
        <f t="shared" si="12"/>
        <v>9</v>
      </c>
      <c r="G160" s="17">
        <v>50</v>
      </c>
      <c r="H160" s="20">
        <v>450</v>
      </c>
      <c r="I160" s="17" t="s">
        <v>17</v>
      </c>
      <c r="J160" s="34">
        <v>45470</v>
      </c>
      <c r="K160" s="36" t="s">
        <v>281</v>
      </c>
      <c r="L160" s="17" t="s">
        <v>19</v>
      </c>
    </row>
    <row r="161" customFormat="1" ht="42" customHeight="1" spans="1:12">
      <c r="A161" s="28"/>
      <c r="B161" s="29"/>
      <c r="C161" s="30"/>
      <c r="D161" s="21" t="s">
        <v>119</v>
      </c>
      <c r="E161" s="17" t="s">
        <v>282</v>
      </c>
      <c r="F161" s="20">
        <f t="shared" si="12"/>
        <v>28</v>
      </c>
      <c r="G161" s="17">
        <v>100</v>
      </c>
      <c r="H161" s="20">
        <v>2800</v>
      </c>
      <c r="I161" s="17" t="s">
        <v>17</v>
      </c>
      <c r="J161" s="34">
        <v>45470</v>
      </c>
      <c r="K161" s="36" t="s">
        <v>283</v>
      </c>
      <c r="L161" s="17" t="s">
        <v>19</v>
      </c>
    </row>
    <row r="162" customFormat="1" ht="42" customHeight="1" spans="1:12">
      <c r="A162" s="25"/>
      <c r="B162" s="26"/>
      <c r="C162" s="27"/>
      <c r="D162" s="21" t="s">
        <v>284</v>
      </c>
      <c r="E162" s="17" t="s">
        <v>285</v>
      </c>
      <c r="F162" s="20">
        <f t="shared" si="12"/>
        <v>29</v>
      </c>
      <c r="G162" s="17">
        <v>100</v>
      </c>
      <c r="H162" s="20">
        <v>2900</v>
      </c>
      <c r="I162" s="17" t="s">
        <v>17</v>
      </c>
      <c r="J162" s="34">
        <v>45470</v>
      </c>
      <c r="K162" s="36" t="s">
        <v>286</v>
      </c>
      <c r="L162" s="17" t="s">
        <v>19</v>
      </c>
    </row>
    <row r="163" customFormat="1" ht="42" customHeight="1" spans="1:12">
      <c r="A163" s="28">
        <v>36</v>
      </c>
      <c r="B163" s="29">
        <v>45470</v>
      </c>
      <c r="C163" s="30" t="s">
        <v>287</v>
      </c>
      <c r="D163" s="21" t="s">
        <v>288</v>
      </c>
      <c r="E163" s="17" t="s">
        <v>112</v>
      </c>
      <c r="F163" s="20">
        <f t="shared" si="12"/>
        <v>55</v>
      </c>
      <c r="G163" s="17">
        <v>100</v>
      </c>
      <c r="H163" s="20">
        <v>5500</v>
      </c>
      <c r="I163" s="17" t="s">
        <v>17</v>
      </c>
      <c r="J163" s="34">
        <v>45470</v>
      </c>
      <c r="K163" s="36" t="s">
        <v>245</v>
      </c>
      <c r="L163" s="17" t="s">
        <v>19</v>
      </c>
    </row>
    <row r="164" customFormat="1" ht="42" customHeight="1" spans="1:12">
      <c r="A164" s="28"/>
      <c r="B164" s="29"/>
      <c r="C164" s="30"/>
      <c r="D164" s="21" t="s">
        <v>289</v>
      </c>
      <c r="E164" s="17" t="s">
        <v>115</v>
      </c>
      <c r="F164" s="20">
        <f t="shared" si="12"/>
        <v>25</v>
      </c>
      <c r="G164" s="17">
        <v>100</v>
      </c>
      <c r="H164" s="20">
        <v>2500</v>
      </c>
      <c r="I164" s="17" t="s">
        <v>17</v>
      </c>
      <c r="J164" s="34">
        <v>45470</v>
      </c>
      <c r="K164" s="36" t="s">
        <v>245</v>
      </c>
      <c r="L164" s="17" t="s">
        <v>19</v>
      </c>
    </row>
    <row r="165" customFormat="1" ht="42" customHeight="1" spans="1:12">
      <c r="A165" s="25"/>
      <c r="B165" s="26"/>
      <c r="C165" s="27"/>
      <c r="D165" s="21" t="s">
        <v>64</v>
      </c>
      <c r="E165" s="17" t="s">
        <v>280</v>
      </c>
      <c r="F165" s="20">
        <f t="shared" si="12"/>
        <v>18</v>
      </c>
      <c r="G165" s="17">
        <v>100</v>
      </c>
      <c r="H165" s="20">
        <v>1800</v>
      </c>
      <c r="I165" s="17" t="s">
        <v>17</v>
      </c>
      <c r="J165" s="34">
        <v>45470</v>
      </c>
      <c r="K165" s="36" t="s">
        <v>245</v>
      </c>
      <c r="L165" s="17" t="s">
        <v>19</v>
      </c>
    </row>
    <row r="166" customFormat="1" ht="42" customHeight="1" spans="1:12">
      <c r="A166" s="28">
        <v>37</v>
      </c>
      <c r="B166" s="29">
        <v>45470</v>
      </c>
      <c r="C166" s="32" t="s">
        <v>290</v>
      </c>
      <c r="D166" s="21" t="s">
        <v>291</v>
      </c>
      <c r="E166" s="17" t="s">
        <v>292</v>
      </c>
      <c r="F166" s="20">
        <f t="shared" si="12"/>
        <v>150</v>
      </c>
      <c r="G166" s="17">
        <v>15</v>
      </c>
      <c r="H166" s="20">
        <v>2250</v>
      </c>
      <c r="I166" s="17" t="s">
        <v>17</v>
      </c>
      <c r="J166" s="34">
        <v>45470</v>
      </c>
      <c r="K166" s="36" t="s">
        <v>293</v>
      </c>
      <c r="L166" s="17" t="s">
        <v>19</v>
      </c>
    </row>
    <row r="167" customFormat="1" ht="42" customHeight="1" spans="1:12">
      <c r="A167" s="25"/>
      <c r="B167" s="26"/>
      <c r="C167" s="33"/>
      <c r="D167" s="21" t="s">
        <v>264</v>
      </c>
      <c r="E167" s="17" t="s">
        <v>292</v>
      </c>
      <c r="F167" s="20">
        <f t="shared" si="12"/>
        <v>90</v>
      </c>
      <c r="G167" s="17">
        <v>15</v>
      </c>
      <c r="H167" s="20">
        <v>1350</v>
      </c>
      <c r="I167" s="17" t="s">
        <v>17</v>
      </c>
      <c r="J167" s="34">
        <v>45470</v>
      </c>
      <c r="K167" s="36" t="s">
        <v>293</v>
      </c>
      <c r="L167" s="17" t="s">
        <v>19</v>
      </c>
    </row>
    <row r="168" customFormat="1" ht="42" customHeight="1" spans="1:12">
      <c r="A168" s="25">
        <v>38</v>
      </c>
      <c r="B168" s="26">
        <v>45471</v>
      </c>
      <c r="C168" s="27" t="s">
        <v>294</v>
      </c>
      <c r="D168" s="21" t="s">
        <v>295</v>
      </c>
      <c r="E168" s="17"/>
      <c r="F168" s="20">
        <f t="shared" si="12"/>
        <v>300</v>
      </c>
      <c r="G168" s="17">
        <v>500</v>
      </c>
      <c r="H168" s="20">
        <v>150000</v>
      </c>
      <c r="I168" s="17" t="s">
        <v>17</v>
      </c>
      <c r="J168" s="34">
        <v>45471</v>
      </c>
      <c r="K168" s="36" t="s">
        <v>74</v>
      </c>
      <c r="L168" s="17" t="s">
        <v>75</v>
      </c>
    </row>
    <row r="169" customFormat="1" ht="42" customHeight="1" spans="1:12">
      <c r="A169" s="28">
        <v>39</v>
      </c>
      <c r="B169" s="29">
        <v>45471</v>
      </c>
      <c r="C169" s="30" t="s">
        <v>296</v>
      </c>
      <c r="D169" s="21" t="s">
        <v>265</v>
      </c>
      <c r="E169" s="17"/>
      <c r="F169" s="20">
        <f t="shared" si="12"/>
        <v>17</v>
      </c>
      <c r="G169" s="17">
        <v>1065</v>
      </c>
      <c r="H169" s="20">
        <v>18105</v>
      </c>
      <c r="I169" s="17" t="s">
        <v>17</v>
      </c>
      <c r="J169" s="34">
        <v>45471</v>
      </c>
      <c r="K169" s="36" t="s">
        <v>74</v>
      </c>
      <c r="L169" s="17" t="s">
        <v>75</v>
      </c>
    </row>
    <row r="170" customFormat="1" ht="42" customHeight="1" spans="1:12">
      <c r="A170" s="25"/>
      <c r="B170" s="26"/>
      <c r="C170" s="27"/>
      <c r="D170" s="21" t="s">
        <v>111</v>
      </c>
      <c r="E170" s="17"/>
      <c r="F170" s="20">
        <f t="shared" si="12"/>
        <v>9</v>
      </c>
      <c r="G170" s="17">
        <v>1000</v>
      </c>
      <c r="H170" s="20">
        <v>9000</v>
      </c>
      <c r="I170" s="17" t="s">
        <v>17</v>
      </c>
      <c r="J170" s="34">
        <v>45471</v>
      </c>
      <c r="K170" s="36" t="s">
        <v>74</v>
      </c>
      <c r="L170" s="17" t="s">
        <v>75</v>
      </c>
    </row>
    <row r="171" customFormat="1" ht="42" customHeight="1" spans="1:12">
      <c r="A171" s="28">
        <v>40</v>
      </c>
      <c r="B171" s="29">
        <v>45471</v>
      </c>
      <c r="C171" s="30" t="s">
        <v>297</v>
      </c>
      <c r="D171" s="21" t="s">
        <v>298</v>
      </c>
      <c r="E171" s="17" t="s">
        <v>299</v>
      </c>
      <c r="F171" s="20">
        <f t="shared" si="12"/>
        <v>79.3650793650794</v>
      </c>
      <c r="G171" s="17">
        <v>63</v>
      </c>
      <c r="H171" s="20">
        <v>5000</v>
      </c>
      <c r="I171" s="17" t="s">
        <v>17</v>
      </c>
      <c r="J171" s="34">
        <v>45471</v>
      </c>
      <c r="K171" s="36" t="s">
        <v>74</v>
      </c>
      <c r="L171" s="17" t="s">
        <v>75</v>
      </c>
    </row>
    <row r="172" customFormat="1" ht="42" customHeight="1" spans="1:12">
      <c r="A172" s="28"/>
      <c r="B172" s="29"/>
      <c r="C172" s="30"/>
      <c r="D172" s="21" t="s">
        <v>300</v>
      </c>
      <c r="E172" s="17"/>
      <c r="F172" s="20">
        <f t="shared" si="12"/>
        <v>31</v>
      </c>
      <c r="G172" s="17">
        <v>500</v>
      </c>
      <c r="H172" s="20">
        <v>15500</v>
      </c>
      <c r="I172" s="17" t="s">
        <v>17</v>
      </c>
      <c r="J172" s="34">
        <v>45471</v>
      </c>
      <c r="K172" s="36" t="s">
        <v>74</v>
      </c>
      <c r="L172" s="17" t="s">
        <v>75</v>
      </c>
    </row>
    <row r="173" customFormat="1" ht="42" customHeight="1" spans="1:12">
      <c r="A173" s="28"/>
      <c r="B173" s="29"/>
      <c r="C173" s="30"/>
      <c r="D173" s="21" t="s">
        <v>301</v>
      </c>
      <c r="E173" s="17"/>
      <c r="F173" s="20">
        <f t="shared" si="12"/>
        <v>22</v>
      </c>
      <c r="G173" s="17">
        <v>500</v>
      </c>
      <c r="H173" s="20">
        <v>11000</v>
      </c>
      <c r="I173" s="17" t="s">
        <v>17</v>
      </c>
      <c r="J173" s="34">
        <v>45471</v>
      </c>
      <c r="K173" s="36" t="s">
        <v>74</v>
      </c>
      <c r="L173" s="17" t="s">
        <v>75</v>
      </c>
    </row>
    <row r="174" customFormat="1" ht="42" customHeight="1" spans="1:12">
      <c r="A174" s="25"/>
      <c r="B174" s="26"/>
      <c r="C174" s="27"/>
      <c r="D174" s="21" t="s">
        <v>64</v>
      </c>
      <c r="E174" s="17"/>
      <c r="F174" s="20">
        <f t="shared" si="12"/>
        <v>31</v>
      </c>
      <c r="G174" s="17">
        <v>1000</v>
      </c>
      <c r="H174" s="20">
        <v>31000</v>
      </c>
      <c r="I174" s="17" t="s">
        <v>17</v>
      </c>
      <c r="J174" s="34">
        <v>45471</v>
      </c>
      <c r="K174" s="36" t="s">
        <v>74</v>
      </c>
      <c r="L174" s="17" t="s">
        <v>75</v>
      </c>
    </row>
    <row r="175" customFormat="1" ht="42" customHeight="1" spans="1:12">
      <c r="A175" s="25">
        <v>41</v>
      </c>
      <c r="B175" s="26">
        <v>45471</v>
      </c>
      <c r="C175" s="27" t="s">
        <v>302</v>
      </c>
      <c r="D175" s="21" t="s">
        <v>303</v>
      </c>
      <c r="E175" s="17"/>
      <c r="F175" s="20">
        <f t="shared" si="12"/>
        <v>1400</v>
      </c>
      <c r="G175" s="17">
        <v>14</v>
      </c>
      <c r="H175" s="20">
        <v>19600</v>
      </c>
      <c r="I175" s="17" t="s">
        <v>17</v>
      </c>
      <c r="J175" s="34">
        <v>45471</v>
      </c>
      <c r="K175" s="36" t="s">
        <v>74</v>
      </c>
      <c r="L175" s="17" t="s">
        <v>75</v>
      </c>
    </row>
    <row r="176" customFormat="1" ht="42" customHeight="1" spans="1:12">
      <c r="A176" s="28">
        <v>42</v>
      </c>
      <c r="B176" s="29">
        <v>45471</v>
      </c>
      <c r="C176" s="30" t="s">
        <v>304</v>
      </c>
      <c r="D176" s="21" t="s">
        <v>95</v>
      </c>
      <c r="E176" s="17" t="s">
        <v>209</v>
      </c>
      <c r="F176" s="20">
        <f t="shared" ref="F176:F216" si="13">H176/G176</f>
        <v>45</v>
      </c>
      <c r="G176" s="17">
        <v>10</v>
      </c>
      <c r="H176" s="20">
        <v>450</v>
      </c>
      <c r="I176" s="17" t="s">
        <v>17</v>
      </c>
      <c r="J176" s="34">
        <v>45471</v>
      </c>
      <c r="K176" s="36" t="s">
        <v>74</v>
      </c>
      <c r="L176" s="17" t="s">
        <v>75</v>
      </c>
    </row>
    <row r="177" customFormat="1" ht="42" customHeight="1" spans="1:12">
      <c r="A177" s="28"/>
      <c r="B177" s="29"/>
      <c r="C177" s="30"/>
      <c r="D177" s="21" t="s">
        <v>305</v>
      </c>
      <c r="E177" s="17"/>
      <c r="F177" s="20">
        <f t="shared" si="13"/>
        <v>14.5</v>
      </c>
      <c r="G177" s="17">
        <v>50</v>
      </c>
      <c r="H177" s="20">
        <v>725</v>
      </c>
      <c r="I177" s="17" t="s">
        <v>17</v>
      </c>
      <c r="J177" s="34">
        <v>45471</v>
      </c>
      <c r="K177" s="36" t="s">
        <v>74</v>
      </c>
      <c r="L177" s="17" t="s">
        <v>75</v>
      </c>
    </row>
    <row r="178" customFormat="1" ht="42" customHeight="1" spans="1:12">
      <c r="A178" s="28"/>
      <c r="B178" s="29"/>
      <c r="C178" s="30"/>
      <c r="D178" s="21" t="s">
        <v>306</v>
      </c>
      <c r="E178" s="17"/>
      <c r="F178" s="20">
        <f t="shared" si="13"/>
        <v>29.5</v>
      </c>
      <c r="G178" s="17">
        <v>50</v>
      </c>
      <c r="H178" s="20">
        <v>1475</v>
      </c>
      <c r="I178" s="17" t="s">
        <v>17</v>
      </c>
      <c r="J178" s="34">
        <v>45471</v>
      </c>
      <c r="K178" s="36" t="s">
        <v>74</v>
      </c>
      <c r="L178" s="17" t="s">
        <v>75</v>
      </c>
    </row>
    <row r="179" customFormat="1" ht="42" customHeight="1" spans="1:12">
      <c r="A179" s="28"/>
      <c r="B179" s="29"/>
      <c r="C179" s="30"/>
      <c r="D179" s="21" t="s">
        <v>307</v>
      </c>
      <c r="E179" s="17"/>
      <c r="F179" s="20">
        <f t="shared" si="13"/>
        <v>10.8</v>
      </c>
      <c r="G179" s="17">
        <v>200</v>
      </c>
      <c r="H179" s="20">
        <v>2160</v>
      </c>
      <c r="I179" s="17" t="s">
        <v>17</v>
      </c>
      <c r="J179" s="34">
        <v>45471</v>
      </c>
      <c r="K179" s="36" t="s">
        <v>74</v>
      </c>
      <c r="L179" s="17" t="s">
        <v>75</v>
      </c>
    </row>
    <row r="180" customFormat="1" ht="42" customHeight="1" spans="1:12">
      <c r="A180" s="28"/>
      <c r="B180" s="29"/>
      <c r="C180" s="30"/>
      <c r="D180" s="21" t="s">
        <v>186</v>
      </c>
      <c r="E180" s="17"/>
      <c r="F180" s="20">
        <f t="shared" si="13"/>
        <v>24.8</v>
      </c>
      <c r="G180" s="17">
        <v>50</v>
      </c>
      <c r="H180" s="20">
        <v>1240</v>
      </c>
      <c r="I180" s="17" t="s">
        <v>17</v>
      </c>
      <c r="J180" s="34">
        <v>45471</v>
      </c>
      <c r="K180" s="36" t="s">
        <v>74</v>
      </c>
      <c r="L180" s="17" t="s">
        <v>75</v>
      </c>
    </row>
    <row r="181" customFormat="1" ht="42" customHeight="1" spans="1:12">
      <c r="A181" s="28"/>
      <c r="B181" s="29"/>
      <c r="C181" s="30"/>
      <c r="D181" s="21" t="s">
        <v>192</v>
      </c>
      <c r="E181" s="17"/>
      <c r="F181" s="20">
        <f t="shared" si="13"/>
        <v>10.9</v>
      </c>
      <c r="G181" s="17">
        <v>50</v>
      </c>
      <c r="H181" s="20">
        <v>545</v>
      </c>
      <c r="I181" s="17" t="s">
        <v>17</v>
      </c>
      <c r="J181" s="34">
        <v>45471</v>
      </c>
      <c r="K181" s="36" t="s">
        <v>74</v>
      </c>
      <c r="L181" s="17" t="s">
        <v>75</v>
      </c>
    </row>
    <row r="182" customFormat="1" ht="42" customHeight="1" spans="1:12">
      <c r="A182" s="28"/>
      <c r="B182" s="29"/>
      <c r="C182" s="30"/>
      <c r="D182" s="21" t="s">
        <v>308</v>
      </c>
      <c r="E182" s="17"/>
      <c r="F182" s="20">
        <f t="shared" si="13"/>
        <v>6</v>
      </c>
      <c r="G182" s="17">
        <v>100</v>
      </c>
      <c r="H182" s="20">
        <v>600</v>
      </c>
      <c r="I182" s="17" t="s">
        <v>17</v>
      </c>
      <c r="J182" s="34">
        <v>45471</v>
      </c>
      <c r="K182" s="36" t="s">
        <v>74</v>
      </c>
      <c r="L182" s="17" t="s">
        <v>75</v>
      </c>
    </row>
    <row r="183" customFormat="1" ht="42" customHeight="1" spans="1:12">
      <c r="A183" s="28"/>
      <c r="B183" s="29"/>
      <c r="C183" s="30"/>
      <c r="D183" s="21" t="s">
        <v>217</v>
      </c>
      <c r="E183" s="17"/>
      <c r="F183" s="20">
        <f t="shared" si="13"/>
        <v>5.5</v>
      </c>
      <c r="G183" s="17">
        <v>120</v>
      </c>
      <c r="H183" s="20">
        <v>660</v>
      </c>
      <c r="I183" s="17" t="s">
        <v>17</v>
      </c>
      <c r="J183" s="34">
        <v>45471</v>
      </c>
      <c r="K183" s="36" t="s">
        <v>74</v>
      </c>
      <c r="L183" s="17" t="s">
        <v>75</v>
      </c>
    </row>
    <row r="184" customFormat="1" ht="42" customHeight="1" spans="1:12">
      <c r="A184" s="28"/>
      <c r="B184" s="29"/>
      <c r="C184" s="30"/>
      <c r="D184" s="21" t="s">
        <v>124</v>
      </c>
      <c r="E184" s="17"/>
      <c r="F184" s="20">
        <f t="shared" si="13"/>
        <v>4.5</v>
      </c>
      <c r="G184" s="17">
        <v>60</v>
      </c>
      <c r="H184" s="20">
        <v>270</v>
      </c>
      <c r="I184" s="17" t="s">
        <v>17</v>
      </c>
      <c r="J184" s="34">
        <v>45471</v>
      </c>
      <c r="K184" s="36" t="s">
        <v>74</v>
      </c>
      <c r="L184" s="17" t="s">
        <v>75</v>
      </c>
    </row>
    <row r="185" customFormat="1" ht="42" customHeight="1" spans="1:12">
      <c r="A185" s="28"/>
      <c r="B185" s="29"/>
      <c r="C185" s="30"/>
      <c r="D185" s="21" t="s">
        <v>309</v>
      </c>
      <c r="E185" s="17"/>
      <c r="F185" s="20">
        <f t="shared" si="13"/>
        <v>24</v>
      </c>
      <c r="G185" s="17">
        <v>20</v>
      </c>
      <c r="H185" s="20">
        <v>480</v>
      </c>
      <c r="I185" s="17" t="s">
        <v>17</v>
      </c>
      <c r="J185" s="34">
        <v>45471</v>
      </c>
      <c r="K185" s="36" t="s">
        <v>74</v>
      </c>
      <c r="L185" s="17" t="s">
        <v>75</v>
      </c>
    </row>
    <row r="186" customFormat="1" ht="42" customHeight="1" spans="1:12">
      <c r="A186" s="28"/>
      <c r="B186" s="29"/>
      <c r="C186" s="30"/>
      <c r="D186" s="21" t="s">
        <v>310</v>
      </c>
      <c r="E186" s="17"/>
      <c r="F186" s="20">
        <f t="shared" si="13"/>
        <v>3.5</v>
      </c>
      <c r="G186" s="17">
        <v>50</v>
      </c>
      <c r="H186" s="20">
        <v>175</v>
      </c>
      <c r="I186" s="17" t="s">
        <v>17</v>
      </c>
      <c r="J186" s="34">
        <v>45471</v>
      </c>
      <c r="K186" s="36" t="s">
        <v>74</v>
      </c>
      <c r="L186" s="17" t="s">
        <v>75</v>
      </c>
    </row>
    <row r="187" customFormat="1" ht="42" customHeight="1" spans="1:12">
      <c r="A187" s="28"/>
      <c r="B187" s="29"/>
      <c r="C187" s="30"/>
      <c r="D187" s="21" t="s">
        <v>311</v>
      </c>
      <c r="E187" s="17"/>
      <c r="F187" s="20">
        <f t="shared" si="13"/>
        <v>24.8</v>
      </c>
      <c r="G187" s="17">
        <v>10</v>
      </c>
      <c r="H187" s="20">
        <v>248</v>
      </c>
      <c r="I187" s="17" t="s">
        <v>17</v>
      </c>
      <c r="J187" s="34">
        <v>45471</v>
      </c>
      <c r="K187" s="36" t="s">
        <v>74</v>
      </c>
      <c r="L187" s="17" t="s">
        <v>75</v>
      </c>
    </row>
    <row r="188" customFormat="1" ht="42" customHeight="1" spans="1:12">
      <c r="A188" s="28"/>
      <c r="B188" s="29"/>
      <c r="C188" s="30"/>
      <c r="D188" s="21" t="s">
        <v>312</v>
      </c>
      <c r="E188" s="17"/>
      <c r="F188" s="20">
        <f t="shared" si="13"/>
        <v>49.9</v>
      </c>
      <c r="G188" s="17">
        <v>30</v>
      </c>
      <c r="H188" s="20">
        <v>1497</v>
      </c>
      <c r="I188" s="17" t="s">
        <v>17</v>
      </c>
      <c r="J188" s="34">
        <v>45471</v>
      </c>
      <c r="K188" s="36" t="s">
        <v>74</v>
      </c>
      <c r="L188" s="17" t="s">
        <v>75</v>
      </c>
    </row>
    <row r="189" customFormat="1" ht="42" customHeight="1" spans="1:12">
      <c r="A189" s="28"/>
      <c r="B189" s="29"/>
      <c r="C189" s="30"/>
      <c r="D189" s="21" t="s">
        <v>313</v>
      </c>
      <c r="E189" s="17"/>
      <c r="F189" s="20">
        <f t="shared" si="13"/>
        <v>8</v>
      </c>
      <c r="G189" s="17">
        <v>50</v>
      </c>
      <c r="H189" s="20">
        <v>400</v>
      </c>
      <c r="I189" s="17" t="s">
        <v>17</v>
      </c>
      <c r="J189" s="34">
        <v>45471</v>
      </c>
      <c r="K189" s="36" t="s">
        <v>74</v>
      </c>
      <c r="L189" s="17" t="s">
        <v>75</v>
      </c>
    </row>
    <row r="190" customFormat="1" ht="42" customHeight="1" spans="1:12">
      <c r="A190" s="28"/>
      <c r="B190" s="29"/>
      <c r="C190" s="30"/>
      <c r="D190" s="21" t="s">
        <v>314</v>
      </c>
      <c r="E190" s="17"/>
      <c r="F190" s="20">
        <f t="shared" si="13"/>
        <v>38.4</v>
      </c>
      <c r="G190" s="17">
        <v>10</v>
      </c>
      <c r="H190" s="20">
        <v>384</v>
      </c>
      <c r="I190" s="17" t="s">
        <v>17</v>
      </c>
      <c r="J190" s="34">
        <v>45471</v>
      </c>
      <c r="K190" s="36" t="s">
        <v>74</v>
      </c>
      <c r="L190" s="17" t="s">
        <v>75</v>
      </c>
    </row>
    <row r="191" customFormat="1" ht="42" customHeight="1" spans="1:12">
      <c r="A191" s="25"/>
      <c r="B191" s="26"/>
      <c r="C191" s="27"/>
      <c r="D191" s="21" t="s">
        <v>315</v>
      </c>
      <c r="E191" s="17"/>
      <c r="F191" s="20">
        <f t="shared" si="13"/>
        <v>15.8</v>
      </c>
      <c r="G191" s="17">
        <v>30</v>
      </c>
      <c r="H191" s="20">
        <v>474</v>
      </c>
      <c r="I191" s="17" t="s">
        <v>17</v>
      </c>
      <c r="J191" s="34">
        <v>45471</v>
      </c>
      <c r="K191" s="36" t="s">
        <v>74</v>
      </c>
      <c r="L191" s="17" t="s">
        <v>75</v>
      </c>
    </row>
    <row r="192" customFormat="1" ht="42" customHeight="1" spans="1:12">
      <c r="A192" s="25">
        <v>43</v>
      </c>
      <c r="B192" s="26">
        <v>45471</v>
      </c>
      <c r="C192" s="27" t="s">
        <v>316</v>
      </c>
      <c r="D192" s="21" t="s">
        <v>317</v>
      </c>
      <c r="E192" s="17"/>
      <c r="F192" s="20">
        <f t="shared" si="13"/>
        <v>100</v>
      </c>
      <c r="G192" s="17">
        <v>19</v>
      </c>
      <c r="H192" s="20">
        <v>1900</v>
      </c>
      <c r="I192" s="17" t="s">
        <v>17</v>
      </c>
      <c r="J192" s="34">
        <v>45471</v>
      </c>
      <c r="K192" s="36" t="s">
        <v>74</v>
      </c>
      <c r="L192" s="17" t="s">
        <v>75</v>
      </c>
    </row>
    <row r="193" customFormat="1" ht="42" customHeight="1" spans="1:12">
      <c r="A193" s="28">
        <v>44</v>
      </c>
      <c r="B193" s="29">
        <v>45471</v>
      </c>
      <c r="C193" s="30" t="s">
        <v>318</v>
      </c>
      <c r="D193" s="21" t="s">
        <v>59</v>
      </c>
      <c r="E193" s="17"/>
      <c r="F193" s="20">
        <f t="shared" si="13"/>
        <v>30</v>
      </c>
      <c r="G193" s="17">
        <v>20</v>
      </c>
      <c r="H193" s="20">
        <v>600</v>
      </c>
      <c r="I193" s="17" t="s">
        <v>17</v>
      </c>
      <c r="J193" s="34">
        <v>45471</v>
      </c>
      <c r="K193" s="36" t="s">
        <v>74</v>
      </c>
      <c r="L193" s="17" t="s">
        <v>75</v>
      </c>
    </row>
    <row r="194" customFormat="1" ht="42" customHeight="1" spans="1:12">
      <c r="A194" s="28"/>
      <c r="B194" s="29"/>
      <c r="C194" s="30"/>
      <c r="D194" s="21" t="s">
        <v>52</v>
      </c>
      <c r="E194" s="17"/>
      <c r="F194" s="20">
        <f t="shared" si="13"/>
        <v>42</v>
      </c>
      <c r="G194" s="17">
        <v>30</v>
      </c>
      <c r="H194" s="20">
        <v>1260</v>
      </c>
      <c r="I194" s="17" t="s">
        <v>17</v>
      </c>
      <c r="J194" s="34">
        <v>45471</v>
      </c>
      <c r="K194" s="36" t="s">
        <v>74</v>
      </c>
      <c r="L194" s="17" t="s">
        <v>75</v>
      </c>
    </row>
    <row r="195" customFormat="1" ht="42" customHeight="1" spans="1:12">
      <c r="A195" s="28"/>
      <c r="B195" s="29"/>
      <c r="C195" s="30"/>
      <c r="D195" s="21" t="s">
        <v>64</v>
      </c>
      <c r="E195" s="17"/>
      <c r="F195" s="20">
        <f t="shared" si="13"/>
        <v>19.2</v>
      </c>
      <c r="G195" s="17">
        <v>200</v>
      </c>
      <c r="H195" s="20">
        <v>3840</v>
      </c>
      <c r="I195" s="17" t="s">
        <v>17</v>
      </c>
      <c r="J195" s="34">
        <v>45471</v>
      </c>
      <c r="K195" s="36" t="s">
        <v>74</v>
      </c>
      <c r="L195" s="17" t="s">
        <v>75</v>
      </c>
    </row>
    <row r="196" customFormat="1" ht="42" customHeight="1" spans="1:12">
      <c r="A196" s="25"/>
      <c r="B196" s="26"/>
      <c r="C196" s="27"/>
      <c r="D196" s="21" t="s">
        <v>121</v>
      </c>
      <c r="E196" s="17"/>
      <c r="F196" s="20">
        <f t="shared" si="13"/>
        <v>22</v>
      </c>
      <c r="G196" s="17">
        <v>30</v>
      </c>
      <c r="H196" s="20">
        <v>660</v>
      </c>
      <c r="I196" s="17" t="s">
        <v>17</v>
      </c>
      <c r="J196" s="34">
        <v>45471</v>
      </c>
      <c r="K196" s="36" t="s">
        <v>74</v>
      </c>
      <c r="L196" s="17" t="s">
        <v>75</v>
      </c>
    </row>
    <row r="197" customFormat="1" ht="42" customHeight="1" spans="1:12">
      <c r="A197" s="28">
        <v>45</v>
      </c>
      <c r="B197" s="29">
        <v>45471</v>
      </c>
      <c r="C197" s="30" t="s">
        <v>319</v>
      </c>
      <c r="D197" s="21" t="s">
        <v>320</v>
      </c>
      <c r="E197" s="17"/>
      <c r="F197" s="20">
        <f t="shared" si="13"/>
        <v>40</v>
      </c>
      <c r="G197" s="17">
        <v>100</v>
      </c>
      <c r="H197" s="20">
        <v>4000</v>
      </c>
      <c r="I197" s="17" t="s">
        <v>17</v>
      </c>
      <c r="J197" s="34">
        <v>45471</v>
      </c>
      <c r="K197" s="36" t="s">
        <v>74</v>
      </c>
      <c r="L197" s="17" t="s">
        <v>75</v>
      </c>
    </row>
    <row r="198" customFormat="1" ht="42" customHeight="1" spans="1:12">
      <c r="A198" s="28"/>
      <c r="B198" s="29"/>
      <c r="C198" s="30"/>
      <c r="D198" s="21" t="s">
        <v>321</v>
      </c>
      <c r="E198" s="17"/>
      <c r="F198" s="20">
        <f t="shared" si="13"/>
        <v>45</v>
      </c>
      <c r="G198" s="17">
        <v>150</v>
      </c>
      <c r="H198" s="20">
        <v>6750</v>
      </c>
      <c r="I198" s="17" t="s">
        <v>17</v>
      </c>
      <c r="J198" s="34">
        <v>45471</v>
      </c>
      <c r="K198" s="36" t="s">
        <v>74</v>
      </c>
      <c r="L198" s="17" t="s">
        <v>75</v>
      </c>
    </row>
    <row r="199" customFormat="1" ht="42" customHeight="1" spans="1:12">
      <c r="A199" s="25"/>
      <c r="B199" s="26"/>
      <c r="C199" s="27"/>
      <c r="D199" s="21" t="s">
        <v>322</v>
      </c>
      <c r="E199" s="17"/>
      <c r="F199" s="20">
        <f t="shared" si="13"/>
        <v>50</v>
      </c>
      <c r="G199" s="17">
        <v>150</v>
      </c>
      <c r="H199" s="20">
        <v>7500</v>
      </c>
      <c r="I199" s="17" t="s">
        <v>17</v>
      </c>
      <c r="J199" s="34">
        <v>45471</v>
      </c>
      <c r="K199" s="36" t="s">
        <v>74</v>
      </c>
      <c r="L199" s="17" t="s">
        <v>75</v>
      </c>
    </row>
    <row r="200" customFormat="1" ht="42" customHeight="1" spans="1:12">
      <c r="A200" s="28">
        <v>46</v>
      </c>
      <c r="B200" s="29">
        <v>45471</v>
      </c>
      <c r="C200" s="30" t="s">
        <v>323</v>
      </c>
      <c r="D200" s="21" t="s">
        <v>324</v>
      </c>
      <c r="E200" s="17"/>
      <c r="F200" s="20">
        <f t="shared" si="13"/>
        <v>10.8333333333333</v>
      </c>
      <c r="G200" s="17">
        <v>120</v>
      </c>
      <c r="H200" s="20">
        <v>1300</v>
      </c>
      <c r="I200" s="17" t="s">
        <v>17</v>
      </c>
      <c r="J200" s="34">
        <v>45471</v>
      </c>
      <c r="K200" s="36" t="s">
        <v>74</v>
      </c>
      <c r="L200" s="17" t="s">
        <v>75</v>
      </c>
    </row>
    <row r="201" customFormat="1" ht="42" customHeight="1" spans="1:12">
      <c r="A201" s="25"/>
      <c r="B201" s="26"/>
      <c r="C201" s="27"/>
      <c r="D201" s="21" t="s">
        <v>190</v>
      </c>
      <c r="E201" s="17"/>
      <c r="F201" s="20">
        <f t="shared" si="13"/>
        <v>10</v>
      </c>
      <c r="G201" s="17">
        <v>20</v>
      </c>
      <c r="H201" s="20">
        <v>200</v>
      </c>
      <c r="I201" s="17" t="s">
        <v>17</v>
      </c>
      <c r="J201" s="34">
        <v>45471</v>
      </c>
      <c r="K201" s="36" t="s">
        <v>74</v>
      </c>
      <c r="L201" s="17" t="s">
        <v>75</v>
      </c>
    </row>
    <row r="202" customFormat="1" ht="42" customHeight="1" spans="1:12">
      <c r="A202" s="25">
        <v>47</v>
      </c>
      <c r="B202" s="26">
        <v>45471</v>
      </c>
      <c r="C202" s="27" t="s">
        <v>325</v>
      </c>
      <c r="D202" s="21" t="s">
        <v>114</v>
      </c>
      <c r="E202" s="17"/>
      <c r="F202" s="20">
        <f t="shared" si="13"/>
        <v>40</v>
      </c>
      <c r="G202" s="17">
        <v>100</v>
      </c>
      <c r="H202" s="20">
        <v>4000</v>
      </c>
      <c r="I202" s="17" t="s">
        <v>17</v>
      </c>
      <c r="J202" s="34">
        <v>45471</v>
      </c>
      <c r="K202" s="36" t="s">
        <v>74</v>
      </c>
      <c r="L202" s="17" t="s">
        <v>75</v>
      </c>
    </row>
    <row r="203" customFormat="1" ht="42" customHeight="1" spans="1:12">
      <c r="A203" s="28">
        <v>48</v>
      </c>
      <c r="B203" s="29">
        <v>45471</v>
      </c>
      <c r="C203" s="30" t="s">
        <v>326</v>
      </c>
      <c r="D203" s="21" t="s">
        <v>327</v>
      </c>
      <c r="E203" s="17"/>
      <c r="F203" s="20">
        <f t="shared" si="13"/>
        <v>38</v>
      </c>
      <c r="G203" s="17">
        <v>50</v>
      </c>
      <c r="H203" s="20">
        <v>1900</v>
      </c>
      <c r="I203" s="17" t="s">
        <v>17</v>
      </c>
      <c r="J203" s="34">
        <v>45471</v>
      </c>
      <c r="K203" s="36" t="s">
        <v>74</v>
      </c>
      <c r="L203" s="17" t="s">
        <v>75</v>
      </c>
    </row>
    <row r="204" customFormat="1" ht="42" customHeight="1" spans="1:12">
      <c r="A204" s="25"/>
      <c r="B204" s="26"/>
      <c r="C204" s="27"/>
      <c r="D204" s="21" t="s">
        <v>328</v>
      </c>
      <c r="E204" s="17" t="s">
        <v>329</v>
      </c>
      <c r="F204" s="20">
        <f t="shared" si="13"/>
        <v>60</v>
      </c>
      <c r="G204" s="17">
        <v>25</v>
      </c>
      <c r="H204" s="20">
        <v>1500</v>
      </c>
      <c r="I204" s="17" t="s">
        <v>17</v>
      </c>
      <c r="J204" s="34">
        <v>45471</v>
      </c>
      <c r="K204" s="36" t="s">
        <v>74</v>
      </c>
      <c r="L204" s="17" t="s">
        <v>75</v>
      </c>
    </row>
    <row r="205" customFormat="1" ht="42" customHeight="1" spans="1:12">
      <c r="A205" s="28">
        <v>49</v>
      </c>
      <c r="B205" s="29">
        <v>45471</v>
      </c>
      <c r="C205" s="30" t="s">
        <v>330</v>
      </c>
      <c r="D205" s="21" t="s">
        <v>97</v>
      </c>
      <c r="E205" s="17" t="s">
        <v>60</v>
      </c>
      <c r="F205" s="20">
        <f t="shared" si="13"/>
        <v>48</v>
      </c>
      <c r="G205" s="17">
        <v>100</v>
      </c>
      <c r="H205" s="20">
        <v>4800</v>
      </c>
      <c r="I205" s="17" t="s">
        <v>17</v>
      </c>
      <c r="J205" s="34">
        <v>45471</v>
      </c>
      <c r="K205" s="36" t="s">
        <v>331</v>
      </c>
      <c r="L205" s="17" t="s">
        <v>19</v>
      </c>
    </row>
    <row r="206" customFormat="1" ht="42" customHeight="1" spans="1:12">
      <c r="A206" s="25"/>
      <c r="B206" s="26"/>
      <c r="C206" s="27"/>
      <c r="D206" s="21" t="s">
        <v>93</v>
      </c>
      <c r="E206" s="17" t="s">
        <v>41</v>
      </c>
      <c r="F206" s="20">
        <f t="shared" si="13"/>
        <v>60</v>
      </c>
      <c r="G206" s="17">
        <v>50</v>
      </c>
      <c r="H206" s="20">
        <v>3000</v>
      </c>
      <c r="I206" s="17" t="s">
        <v>17</v>
      </c>
      <c r="J206" s="34">
        <v>45471</v>
      </c>
      <c r="K206" s="36" t="s">
        <v>331</v>
      </c>
      <c r="L206" s="17" t="s">
        <v>19</v>
      </c>
    </row>
    <row r="207" customFormat="1" ht="42" customHeight="1" spans="1:12">
      <c r="A207" s="28">
        <v>50</v>
      </c>
      <c r="B207" s="29">
        <v>45471</v>
      </c>
      <c r="C207" s="30" t="s">
        <v>332</v>
      </c>
      <c r="D207" s="21" t="s">
        <v>333</v>
      </c>
      <c r="E207" s="17" t="s">
        <v>334</v>
      </c>
      <c r="F207" s="20">
        <f t="shared" si="13"/>
        <v>280</v>
      </c>
      <c r="G207" s="17">
        <v>30</v>
      </c>
      <c r="H207" s="20">
        <v>8400</v>
      </c>
      <c r="I207" s="17" t="s">
        <v>17</v>
      </c>
      <c r="J207" s="34">
        <v>45471</v>
      </c>
      <c r="K207" s="36" t="s">
        <v>335</v>
      </c>
      <c r="L207" s="17" t="s">
        <v>19</v>
      </c>
    </row>
    <row r="208" customFormat="1" ht="42" customHeight="1" spans="1:12">
      <c r="A208" s="25"/>
      <c r="B208" s="26"/>
      <c r="C208" s="27"/>
      <c r="D208" s="21" t="s">
        <v>233</v>
      </c>
      <c r="E208" s="17" t="s">
        <v>155</v>
      </c>
      <c r="F208" s="20">
        <f t="shared" si="13"/>
        <v>48</v>
      </c>
      <c r="G208" s="17">
        <v>150</v>
      </c>
      <c r="H208" s="20">
        <v>7200</v>
      </c>
      <c r="I208" s="17" t="s">
        <v>17</v>
      </c>
      <c r="J208" s="34">
        <v>45471</v>
      </c>
      <c r="K208" s="36" t="s">
        <v>335</v>
      </c>
      <c r="L208" s="17" t="s">
        <v>19</v>
      </c>
    </row>
    <row r="209" customFormat="1" ht="42" customHeight="1" spans="1:12">
      <c r="A209" s="25">
        <v>51</v>
      </c>
      <c r="B209" s="26">
        <v>45471</v>
      </c>
      <c r="C209" s="27" t="s">
        <v>336</v>
      </c>
      <c r="D209" s="21" t="s">
        <v>119</v>
      </c>
      <c r="E209" s="17"/>
      <c r="F209" s="20">
        <f t="shared" si="13"/>
        <v>48</v>
      </c>
      <c r="G209" s="17">
        <v>251</v>
      </c>
      <c r="H209" s="20">
        <v>12048</v>
      </c>
      <c r="I209" s="17" t="s">
        <v>17</v>
      </c>
      <c r="J209" s="34">
        <v>45471</v>
      </c>
      <c r="K209" s="36" t="s">
        <v>337</v>
      </c>
      <c r="L209" s="17" t="s">
        <v>19</v>
      </c>
    </row>
    <row r="210" customFormat="1" ht="42" customHeight="1" spans="1:12">
      <c r="A210" s="28">
        <v>52</v>
      </c>
      <c r="B210" s="29">
        <v>45471</v>
      </c>
      <c r="C210" s="30" t="s">
        <v>338</v>
      </c>
      <c r="D210" s="21" t="s">
        <v>59</v>
      </c>
      <c r="E210" s="17" t="s">
        <v>96</v>
      </c>
      <c r="F210" s="20">
        <f t="shared" si="13"/>
        <v>15</v>
      </c>
      <c r="G210" s="17">
        <v>42</v>
      </c>
      <c r="H210" s="20">
        <v>630</v>
      </c>
      <c r="I210" s="17" t="s">
        <v>17</v>
      </c>
      <c r="J210" s="34">
        <v>45471</v>
      </c>
      <c r="K210" s="36" t="s">
        <v>339</v>
      </c>
      <c r="L210" s="17" t="s">
        <v>19</v>
      </c>
    </row>
    <row r="211" customFormat="1" ht="42" customHeight="1" spans="1:12">
      <c r="A211" s="28"/>
      <c r="B211" s="29"/>
      <c r="C211" s="30"/>
      <c r="D211" s="21" t="s">
        <v>52</v>
      </c>
      <c r="E211" s="17" t="s">
        <v>340</v>
      </c>
      <c r="F211" s="20">
        <f t="shared" si="13"/>
        <v>50</v>
      </c>
      <c r="G211" s="17">
        <v>20</v>
      </c>
      <c r="H211" s="20">
        <v>1000</v>
      </c>
      <c r="I211" s="17" t="s">
        <v>17</v>
      </c>
      <c r="J211" s="34">
        <v>45471</v>
      </c>
      <c r="K211" s="36" t="s">
        <v>339</v>
      </c>
      <c r="L211" s="17" t="s">
        <v>19</v>
      </c>
    </row>
    <row r="212" customFormat="1" ht="42" customHeight="1" spans="1:12">
      <c r="A212" s="28"/>
      <c r="B212" s="29"/>
      <c r="C212" s="30"/>
      <c r="D212" s="21" t="s">
        <v>59</v>
      </c>
      <c r="E212" s="17" t="s">
        <v>60</v>
      </c>
      <c r="F212" s="20">
        <f t="shared" si="13"/>
        <v>30</v>
      </c>
      <c r="G212" s="17">
        <v>3</v>
      </c>
      <c r="H212" s="20">
        <v>90</v>
      </c>
      <c r="I212" s="17" t="s">
        <v>17</v>
      </c>
      <c r="J212" s="34">
        <v>45471</v>
      </c>
      <c r="K212" s="36" t="s">
        <v>339</v>
      </c>
      <c r="L212" s="17" t="s">
        <v>19</v>
      </c>
    </row>
    <row r="213" customFormat="1" ht="42" customHeight="1" spans="1:12">
      <c r="A213" s="25"/>
      <c r="B213" s="26"/>
      <c r="C213" s="27"/>
      <c r="D213" s="21" t="s">
        <v>341</v>
      </c>
      <c r="E213" s="17" t="s">
        <v>342</v>
      </c>
      <c r="F213" s="20">
        <f t="shared" si="13"/>
        <v>15</v>
      </c>
      <c r="G213" s="17">
        <v>20</v>
      </c>
      <c r="H213" s="20">
        <v>300</v>
      </c>
      <c r="I213" s="17" t="s">
        <v>17</v>
      </c>
      <c r="J213" s="34">
        <v>45471</v>
      </c>
      <c r="K213" s="36" t="s">
        <v>339</v>
      </c>
      <c r="L213" s="17" t="s">
        <v>19</v>
      </c>
    </row>
    <row r="214" customFormat="1" ht="42" customHeight="1" spans="1:12">
      <c r="A214" s="28">
        <v>53</v>
      </c>
      <c r="B214" s="29">
        <v>45471</v>
      </c>
      <c r="C214" s="30" t="s">
        <v>343</v>
      </c>
      <c r="D214" s="21" t="s">
        <v>55</v>
      </c>
      <c r="E214" s="17" t="s">
        <v>56</v>
      </c>
      <c r="F214" s="20">
        <f t="shared" si="13"/>
        <v>1.2</v>
      </c>
      <c r="G214" s="17">
        <v>800</v>
      </c>
      <c r="H214" s="20">
        <v>960</v>
      </c>
      <c r="I214" s="17" t="s">
        <v>17</v>
      </c>
      <c r="J214" s="34">
        <v>45471</v>
      </c>
      <c r="K214" s="36" t="s">
        <v>344</v>
      </c>
      <c r="L214" s="17" t="s">
        <v>19</v>
      </c>
    </row>
    <row r="215" customFormat="1" ht="42" customHeight="1" spans="1:12">
      <c r="A215" s="28"/>
      <c r="B215" s="29"/>
      <c r="C215" s="30"/>
      <c r="D215" s="21" t="s">
        <v>345</v>
      </c>
      <c r="E215" s="17" t="s">
        <v>56</v>
      </c>
      <c r="F215" s="20">
        <f t="shared" si="13"/>
        <v>4.5</v>
      </c>
      <c r="G215" s="17">
        <v>280</v>
      </c>
      <c r="H215" s="20">
        <v>1260</v>
      </c>
      <c r="I215" s="17" t="s">
        <v>17</v>
      </c>
      <c r="J215" s="34">
        <v>45471</v>
      </c>
      <c r="K215" s="36" t="s">
        <v>346</v>
      </c>
      <c r="L215" s="17" t="s">
        <v>19</v>
      </c>
    </row>
    <row r="216" customFormat="1" ht="42" customHeight="1" spans="1:12">
      <c r="A216" s="25"/>
      <c r="B216" s="26"/>
      <c r="C216" s="27"/>
      <c r="D216" s="21" t="s">
        <v>347</v>
      </c>
      <c r="E216" s="17" t="s">
        <v>56</v>
      </c>
      <c r="F216" s="20">
        <f t="shared" si="13"/>
        <v>3.5</v>
      </c>
      <c r="G216" s="17">
        <v>230</v>
      </c>
      <c r="H216" s="20">
        <v>805</v>
      </c>
      <c r="I216" s="17" t="s">
        <v>17</v>
      </c>
      <c r="J216" s="34">
        <v>45471</v>
      </c>
      <c r="K216" s="36" t="s">
        <v>348</v>
      </c>
      <c r="L216" s="17" t="s">
        <v>19</v>
      </c>
    </row>
    <row r="217" customFormat="1" ht="42" customHeight="1" spans="1:12">
      <c r="A217" s="28">
        <v>54</v>
      </c>
      <c r="B217" s="29">
        <v>45471</v>
      </c>
      <c r="C217" s="30" t="s">
        <v>349</v>
      </c>
      <c r="D217" s="21" t="s">
        <v>350</v>
      </c>
      <c r="E217" s="17"/>
      <c r="F217" s="20">
        <f t="shared" ref="F217:F234" si="14">H217/G217</f>
        <v>6200</v>
      </c>
      <c r="G217" s="17">
        <v>2</v>
      </c>
      <c r="H217" s="20">
        <v>12400</v>
      </c>
      <c r="I217" s="17" t="s">
        <v>17</v>
      </c>
      <c r="J217" s="34">
        <v>45471</v>
      </c>
      <c r="K217" s="36" t="s">
        <v>351</v>
      </c>
      <c r="L217" s="17" t="s">
        <v>19</v>
      </c>
    </row>
    <row r="218" customFormat="1" ht="42" customHeight="1" spans="1:12">
      <c r="A218" s="28"/>
      <c r="B218" s="29"/>
      <c r="C218" s="30"/>
      <c r="D218" s="21" t="s">
        <v>352</v>
      </c>
      <c r="E218" s="17"/>
      <c r="F218" s="20">
        <f t="shared" si="14"/>
        <v>2200</v>
      </c>
      <c r="G218" s="17">
        <v>4</v>
      </c>
      <c r="H218" s="20">
        <v>8800</v>
      </c>
      <c r="I218" s="17" t="s">
        <v>17</v>
      </c>
      <c r="J218" s="34">
        <v>45471</v>
      </c>
      <c r="K218" s="36" t="s">
        <v>353</v>
      </c>
      <c r="L218" s="17" t="s">
        <v>19</v>
      </c>
    </row>
    <row r="219" customFormat="1" ht="42" customHeight="1" spans="1:12">
      <c r="A219" s="28"/>
      <c r="B219" s="29"/>
      <c r="C219" s="30"/>
      <c r="D219" s="21" t="s">
        <v>237</v>
      </c>
      <c r="E219" s="17"/>
      <c r="F219" s="20">
        <f t="shared" si="14"/>
        <v>10</v>
      </c>
      <c r="G219" s="17">
        <v>200</v>
      </c>
      <c r="H219" s="20">
        <v>2000</v>
      </c>
      <c r="I219" s="17" t="s">
        <v>17</v>
      </c>
      <c r="J219" s="34">
        <v>45471</v>
      </c>
      <c r="K219" s="36" t="s">
        <v>354</v>
      </c>
      <c r="L219" s="17" t="s">
        <v>19</v>
      </c>
    </row>
    <row r="220" customFormat="1" ht="42" customHeight="1" spans="1:12">
      <c r="A220" s="28"/>
      <c r="B220" s="29"/>
      <c r="C220" s="30"/>
      <c r="D220" s="21" t="s">
        <v>64</v>
      </c>
      <c r="E220" s="17"/>
      <c r="F220" s="20">
        <f t="shared" si="14"/>
        <v>15</v>
      </c>
      <c r="G220" s="17">
        <v>60</v>
      </c>
      <c r="H220" s="20">
        <v>900</v>
      </c>
      <c r="I220" s="17" t="s">
        <v>17</v>
      </c>
      <c r="J220" s="34">
        <v>45471</v>
      </c>
      <c r="K220" s="36" t="s">
        <v>355</v>
      </c>
      <c r="L220" s="17" t="s">
        <v>19</v>
      </c>
    </row>
    <row r="221" customFormat="1" ht="42" customHeight="1" spans="1:12">
      <c r="A221" s="28"/>
      <c r="B221" s="29"/>
      <c r="C221" s="30"/>
      <c r="D221" s="21" t="s">
        <v>356</v>
      </c>
      <c r="E221" s="17"/>
      <c r="F221" s="20">
        <f t="shared" si="14"/>
        <v>17</v>
      </c>
      <c r="G221" s="17">
        <v>60</v>
      </c>
      <c r="H221" s="20">
        <v>1020</v>
      </c>
      <c r="I221" s="17" t="s">
        <v>17</v>
      </c>
      <c r="J221" s="34">
        <v>45471</v>
      </c>
      <c r="K221" s="36" t="s">
        <v>357</v>
      </c>
      <c r="L221" s="17" t="s">
        <v>19</v>
      </c>
    </row>
    <row r="222" customFormat="1" ht="42" customHeight="1" spans="1:12">
      <c r="A222" s="28"/>
      <c r="B222" s="29"/>
      <c r="C222" s="30"/>
      <c r="D222" s="21" t="s">
        <v>358</v>
      </c>
      <c r="E222" s="17"/>
      <c r="F222" s="20">
        <f t="shared" si="14"/>
        <v>28</v>
      </c>
      <c r="G222" s="17">
        <v>20</v>
      </c>
      <c r="H222" s="20">
        <v>560</v>
      </c>
      <c r="I222" s="17" t="s">
        <v>17</v>
      </c>
      <c r="J222" s="34">
        <v>45471</v>
      </c>
      <c r="K222" s="36" t="s">
        <v>359</v>
      </c>
      <c r="L222" s="17" t="s">
        <v>19</v>
      </c>
    </row>
    <row r="223" customFormat="1" ht="42" customHeight="1" spans="1:12">
      <c r="A223" s="28"/>
      <c r="B223" s="29"/>
      <c r="C223" s="30"/>
      <c r="D223" s="21" t="s">
        <v>265</v>
      </c>
      <c r="E223" s="17"/>
      <c r="F223" s="20">
        <f t="shared" si="14"/>
        <v>15</v>
      </c>
      <c r="G223" s="17">
        <v>20</v>
      </c>
      <c r="H223" s="20">
        <v>300</v>
      </c>
      <c r="I223" s="17" t="s">
        <v>17</v>
      </c>
      <c r="J223" s="34">
        <v>45471</v>
      </c>
      <c r="K223" s="36" t="s">
        <v>360</v>
      </c>
      <c r="L223" s="17" t="s">
        <v>19</v>
      </c>
    </row>
    <row r="224" customFormat="1" ht="42" customHeight="1" spans="1:12">
      <c r="A224" s="28"/>
      <c r="B224" s="29"/>
      <c r="C224" s="30"/>
      <c r="D224" s="21" t="s">
        <v>361</v>
      </c>
      <c r="E224" s="17"/>
      <c r="F224" s="20">
        <f t="shared" si="14"/>
        <v>45</v>
      </c>
      <c r="G224" s="17">
        <v>20</v>
      </c>
      <c r="H224" s="20">
        <v>900</v>
      </c>
      <c r="I224" s="17" t="s">
        <v>17</v>
      </c>
      <c r="J224" s="34">
        <v>45471</v>
      </c>
      <c r="K224" s="36" t="s">
        <v>359</v>
      </c>
      <c r="L224" s="17" t="s">
        <v>19</v>
      </c>
    </row>
    <row r="225" customFormat="1" ht="42" customHeight="1" spans="1:12">
      <c r="A225" s="28"/>
      <c r="B225" s="29"/>
      <c r="C225" s="30"/>
      <c r="D225" s="21" t="s">
        <v>362</v>
      </c>
      <c r="E225" s="17"/>
      <c r="F225" s="20">
        <f t="shared" si="14"/>
        <v>60</v>
      </c>
      <c r="G225" s="17">
        <v>20</v>
      </c>
      <c r="H225" s="20">
        <v>1200</v>
      </c>
      <c r="I225" s="17" t="s">
        <v>17</v>
      </c>
      <c r="J225" s="34">
        <v>45471</v>
      </c>
      <c r="K225" s="36" t="s">
        <v>363</v>
      </c>
      <c r="L225" s="17" t="s">
        <v>19</v>
      </c>
    </row>
    <row r="226" customFormat="1" ht="42" customHeight="1" spans="1:12">
      <c r="A226" s="28"/>
      <c r="B226" s="29"/>
      <c r="C226" s="30"/>
      <c r="D226" s="21" t="s">
        <v>364</v>
      </c>
      <c r="E226" s="17"/>
      <c r="F226" s="20">
        <f t="shared" si="14"/>
        <v>260</v>
      </c>
      <c r="G226" s="17">
        <v>2</v>
      </c>
      <c r="H226" s="20">
        <v>520</v>
      </c>
      <c r="I226" s="17" t="s">
        <v>17</v>
      </c>
      <c r="J226" s="34">
        <v>45471</v>
      </c>
      <c r="K226" s="36" t="s">
        <v>365</v>
      </c>
      <c r="L226" s="17" t="s">
        <v>19</v>
      </c>
    </row>
    <row r="227" customFormat="1" ht="42" customHeight="1" spans="1:12">
      <c r="A227" s="28"/>
      <c r="B227" s="29"/>
      <c r="C227" s="30"/>
      <c r="D227" s="21" t="s">
        <v>366</v>
      </c>
      <c r="E227" s="17"/>
      <c r="F227" s="20">
        <f t="shared" si="14"/>
        <v>10</v>
      </c>
      <c r="G227" s="17">
        <v>60</v>
      </c>
      <c r="H227" s="20">
        <v>600</v>
      </c>
      <c r="I227" s="17" t="s">
        <v>17</v>
      </c>
      <c r="J227" s="34">
        <v>45471</v>
      </c>
      <c r="K227" s="36" t="s">
        <v>367</v>
      </c>
      <c r="L227" s="17" t="s">
        <v>19</v>
      </c>
    </row>
    <row r="228" customFormat="1" ht="42" customHeight="1" spans="1:12">
      <c r="A228" s="28"/>
      <c r="B228" s="29"/>
      <c r="C228" s="30"/>
      <c r="D228" s="21" t="s">
        <v>111</v>
      </c>
      <c r="E228" s="17"/>
      <c r="F228" s="20">
        <f t="shared" si="14"/>
        <v>5.5</v>
      </c>
      <c r="G228" s="17">
        <v>40</v>
      </c>
      <c r="H228" s="20">
        <v>220</v>
      </c>
      <c r="I228" s="17" t="s">
        <v>17</v>
      </c>
      <c r="J228" s="34">
        <v>45471</v>
      </c>
      <c r="K228" s="36" t="s">
        <v>368</v>
      </c>
      <c r="L228" s="17" t="s">
        <v>19</v>
      </c>
    </row>
    <row r="229" customFormat="1" ht="42" customHeight="1" spans="1:12">
      <c r="A229" s="28"/>
      <c r="B229" s="29"/>
      <c r="C229" s="30"/>
      <c r="D229" s="21" t="s">
        <v>120</v>
      </c>
      <c r="E229" s="17"/>
      <c r="F229" s="20">
        <f t="shared" si="14"/>
        <v>210</v>
      </c>
      <c r="G229" s="17">
        <v>40</v>
      </c>
      <c r="H229" s="20">
        <v>8400</v>
      </c>
      <c r="I229" s="17" t="s">
        <v>17</v>
      </c>
      <c r="J229" s="34">
        <v>45471</v>
      </c>
      <c r="K229" s="36" t="s">
        <v>369</v>
      </c>
      <c r="L229" s="17" t="s">
        <v>19</v>
      </c>
    </row>
    <row r="230" customFormat="1" ht="42" customHeight="1" spans="1:12">
      <c r="A230" s="28"/>
      <c r="B230" s="29"/>
      <c r="C230" s="30"/>
      <c r="D230" s="21" t="s">
        <v>322</v>
      </c>
      <c r="E230" s="17"/>
      <c r="F230" s="20">
        <f t="shared" si="14"/>
        <v>20</v>
      </c>
      <c r="G230" s="17">
        <v>10</v>
      </c>
      <c r="H230" s="20">
        <v>200</v>
      </c>
      <c r="I230" s="17" t="s">
        <v>17</v>
      </c>
      <c r="J230" s="34">
        <v>45471</v>
      </c>
      <c r="K230" s="36" t="s">
        <v>370</v>
      </c>
      <c r="L230" s="17" t="s">
        <v>19</v>
      </c>
    </row>
    <row r="231" customFormat="1" ht="42" customHeight="1" spans="1:12">
      <c r="A231" s="28"/>
      <c r="B231" s="29"/>
      <c r="C231" s="30"/>
      <c r="D231" s="21" t="s">
        <v>52</v>
      </c>
      <c r="E231" s="17" t="s">
        <v>41</v>
      </c>
      <c r="F231" s="20">
        <f t="shared" si="14"/>
        <v>57.6</v>
      </c>
      <c r="G231" s="17">
        <v>100</v>
      </c>
      <c r="H231" s="20">
        <v>5760</v>
      </c>
      <c r="I231" s="17" t="s">
        <v>17</v>
      </c>
      <c r="J231" s="34">
        <v>45471</v>
      </c>
      <c r="K231" s="36" t="s">
        <v>371</v>
      </c>
      <c r="L231" s="17" t="s">
        <v>19</v>
      </c>
    </row>
    <row r="232" customFormat="1" ht="42" customHeight="1" spans="1:12">
      <c r="A232" s="28"/>
      <c r="B232" s="29"/>
      <c r="C232" s="30"/>
      <c r="D232" s="21" t="s">
        <v>97</v>
      </c>
      <c r="E232" s="17" t="s">
        <v>60</v>
      </c>
      <c r="F232" s="20">
        <f t="shared" si="14"/>
        <v>24</v>
      </c>
      <c r="G232" s="17">
        <v>50</v>
      </c>
      <c r="H232" s="20">
        <v>1200</v>
      </c>
      <c r="I232" s="17" t="s">
        <v>17</v>
      </c>
      <c r="J232" s="34">
        <v>45471</v>
      </c>
      <c r="K232" s="36" t="s">
        <v>372</v>
      </c>
      <c r="L232" s="17" t="s">
        <v>19</v>
      </c>
    </row>
    <row r="233" customFormat="1" ht="42" customHeight="1" spans="1:12">
      <c r="A233" s="28"/>
      <c r="B233" s="29"/>
      <c r="C233" s="30"/>
      <c r="D233" s="21" t="s">
        <v>52</v>
      </c>
      <c r="E233" s="17" t="s">
        <v>41</v>
      </c>
      <c r="F233" s="20">
        <f t="shared" si="14"/>
        <v>50</v>
      </c>
      <c r="G233" s="17">
        <v>100</v>
      </c>
      <c r="H233" s="20">
        <v>5000</v>
      </c>
      <c r="I233" s="17" t="s">
        <v>17</v>
      </c>
      <c r="J233" s="34">
        <v>45471</v>
      </c>
      <c r="K233" s="36" t="s">
        <v>373</v>
      </c>
      <c r="L233" s="17" t="s">
        <v>19</v>
      </c>
    </row>
    <row r="234" customFormat="1" ht="42" customHeight="1" spans="1:12">
      <c r="A234" s="25"/>
      <c r="B234" s="26"/>
      <c r="C234" s="27"/>
      <c r="D234" s="21" t="s">
        <v>374</v>
      </c>
      <c r="E234" s="17" t="s">
        <v>375</v>
      </c>
      <c r="F234" s="20">
        <f t="shared" si="14"/>
        <v>15</v>
      </c>
      <c r="G234" s="17">
        <v>100</v>
      </c>
      <c r="H234" s="20">
        <v>1500</v>
      </c>
      <c r="I234" s="17" t="s">
        <v>17</v>
      </c>
      <c r="J234" s="34">
        <v>45471</v>
      </c>
      <c r="K234" s="36" t="s">
        <v>376</v>
      </c>
      <c r="L234" s="17" t="s">
        <v>19</v>
      </c>
    </row>
    <row r="235" customFormat="1" ht="42" customHeight="1" spans="1:12">
      <c r="A235" s="28">
        <v>55</v>
      </c>
      <c r="B235" s="29">
        <v>45471</v>
      </c>
      <c r="C235" s="30" t="s">
        <v>377</v>
      </c>
      <c r="D235" s="21" t="s">
        <v>97</v>
      </c>
      <c r="E235" s="17" t="s">
        <v>96</v>
      </c>
      <c r="F235" s="20">
        <f t="shared" ref="F235:F252" si="15">H235/G235</f>
        <v>24</v>
      </c>
      <c r="G235" s="17">
        <v>50</v>
      </c>
      <c r="H235" s="20">
        <v>1200</v>
      </c>
      <c r="I235" s="17" t="s">
        <v>17</v>
      </c>
      <c r="J235" s="34">
        <v>45471</v>
      </c>
      <c r="K235" s="36" t="s">
        <v>378</v>
      </c>
      <c r="L235" s="17" t="s">
        <v>19</v>
      </c>
    </row>
    <row r="236" customFormat="1" ht="42" customHeight="1" spans="1:12">
      <c r="A236" s="28"/>
      <c r="B236" s="29"/>
      <c r="C236" s="30"/>
      <c r="D236" s="21" t="s">
        <v>87</v>
      </c>
      <c r="E236" s="17" t="s">
        <v>41</v>
      </c>
      <c r="F236" s="20">
        <f t="shared" si="15"/>
        <v>54</v>
      </c>
      <c r="G236" s="17">
        <v>10</v>
      </c>
      <c r="H236" s="20">
        <v>540</v>
      </c>
      <c r="I236" s="17" t="s">
        <v>17</v>
      </c>
      <c r="J236" s="34">
        <v>45471</v>
      </c>
      <c r="K236" s="36" t="s">
        <v>379</v>
      </c>
      <c r="L236" s="17" t="s">
        <v>19</v>
      </c>
    </row>
    <row r="237" customFormat="1" ht="42" customHeight="1" spans="1:12">
      <c r="A237" s="28"/>
      <c r="B237" s="29"/>
      <c r="C237" s="30"/>
      <c r="D237" s="21" t="s">
        <v>380</v>
      </c>
      <c r="E237" s="17" t="s">
        <v>96</v>
      </c>
      <c r="F237" s="20">
        <f t="shared" si="15"/>
        <v>48</v>
      </c>
      <c r="G237" s="17">
        <v>39</v>
      </c>
      <c r="H237" s="20">
        <v>1872</v>
      </c>
      <c r="I237" s="17" t="s">
        <v>17</v>
      </c>
      <c r="J237" s="34">
        <v>45471</v>
      </c>
      <c r="K237" s="36" t="s">
        <v>381</v>
      </c>
      <c r="L237" s="17" t="s">
        <v>19</v>
      </c>
    </row>
    <row r="238" customFormat="1" ht="42" customHeight="1" spans="1:12">
      <c r="A238" s="28"/>
      <c r="B238" s="29"/>
      <c r="C238" s="30"/>
      <c r="D238" s="21" t="s">
        <v>345</v>
      </c>
      <c r="E238" s="17" t="s">
        <v>382</v>
      </c>
      <c r="F238" s="20">
        <f t="shared" si="15"/>
        <v>150</v>
      </c>
      <c r="G238" s="17">
        <v>3</v>
      </c>
      <c r="H238" s="20">
        <v>450</v>
      </c>
      <c r="I238" s="17" t="s">
        <v>17</v>
      </c>
      <c r="J238" s="34">
        <v>45471</v>
      </c>
      <c r="K238" s="36" t="s">
        <v>383</v>
      </c>
      <c r="L238" s="17" t="s">
        <v>19</v>
      </c>
    </row>
    <row r="239" customFormat="1" ht="42" customHeight="1" spans="1:12">
      <c r="A239" s="28"/>
      <c r="B239" s="29"/>
      <c r="C239" s="30"/>
      <c r="D239" s="21" t="s">
        <v>347</v>
      </c>
      <c r="E239" s="17" t="s">
        <v>384</v>
      </c>
      <c r="F239" s="20">
        <f t="shared" si="15"/>
        <v>120</v>
      </c>
      <c r="G239" s="17">
        <v>2</v>
      </c>
      <c r="H239" s="20">
        <v>240</v>
      </c>
      <c r="I239" s="17" t="s">
        <v>17</v>
      </c>
      <c r="J239" s="34">
        <v>45471</v>
      </c>
      <c r="K239" s="36" t="s">
        <v>385</v>
      </c>
      <c r="L239" s="17" t="s">
        <v>19</v>
      </c>
    </row>
    <row r="240" customFormat="1" ht="42" customHeight="1" spans="1:12">
      <c r="A240" s="25"/>
      <c r="B240" s="26"/>
      <c r="C240" s="27"/>
      <c r="D240" s="21" t="s">
        <v>230</v>
      </c>
      <c r="E240" s="17" t="s">
        <v>386</v>
      </c>
      <c r="F240" s="20">
        <f t="shared" si="15"/>
        <v>64</v>
      </c>
      <c r="G240" s="17">
        <v>20</v>
      </c>
      <c r="H240" s="20">
        <v>1280</v>
      </c>
      <c r="I240" s="17" t="s">
        <v>17</v>
      </c>
      <c r="J240" s="34">
        <v>45471</v>
      </c>
      <c r="K240" s="36" t="s">
        <v>387</v>
      </c>
      <c r="L240" s="17" t="s">
        <v>19</v>
      </c>
    </row>
    <row r="241" customFormat="1" ht="42" customHeight="1" spans="1:12">
      <c r="A241" s="28">
        <v>56</v>
      </c>
      <c r="B241" s="29">
        <v>45472</v>
      </c>
      <c r="C241" s="30" t="s">
        <v>388</v>
      </c>
      <c r="D241" s="21" t="s">
        <v>121</v>
      </c>
      <c r="E241" s="38"/>
      <c r="F241" s="20">
        <f t="shared" si="15"/>
        <v>16</v>
      </c>
      <c r="G241" s="39">
        <v>50</v>
      </c>
      <c r="H241" s="39">
        <v>800</v>
      </c>
      <c r="I241" s="17" t="s">
        <v>17</v>
      </c>
      <c r="J241" s="34">
        <v>45472</v>
      </c>
      <c r="K241" s="36" t="s">
        <v>74</v>
      </c>
      <c r="L241" s="17" t="s">
        <v>75</v>
      </c>
    </row>
    <row r="242" customFormat="1" ht="42" customHeight="1" spans="1:12">
      <c r="A242" s="25"/>
      <c r="B242" s="26"/>
      <c r="C242" s="27"/>
      <c r="D242" s="21" t="s">
        <v>64</v>
      </c>
      <c r="E242" s="38"/>
      <c r="F242" s="20">
        <f t="shared" si="15"/>
        <v>26</v>
      </c>
      <c r="G242" s="39">
        <v>50</v>
      </c>
      <c r="H242" s="39">
        <v>1300</v>
      </c>
      <c r="I242" s="17" t="s">
        <v>17</v>
      </c>
      <c r="J242" s="34">
        <v>45472</v>
      </c>
      <c r="K242" s="36" t="s">
        <v>74</v>
      </c>
      <c r="L242" s="17" t="s">
        <v>75</v>
      </c>
    </row>
    <row r="243" customFormat="1" ht="42" customHeight="1" spans="1:12">
      <c r="A243" s="28">
        <v>57</v>
      </c>
      <c r="B243" s="29">
        <v>45472</v>
      </c>
      <c r="C243" s="30" t="s">
        <v>389</v>
      </c>
      <c r="D243" s="21" t="s">
        <v>64</v>
      </c>
      <c r="E243" s="17"/>
      <c r="F243" s="20">
        <f t="shared" si="15"/>
        <v>34.5454545454545</v>
      </c>
      <c r="G243" s="17">
        <v>22</v>
      </c>
      <c r="H243" s="20">
        <v>760</v>
      </c>
      <c r="I243" s="17" t="s">
        <v>17</v>
      </c>
      <c r="J243" s="34">
        <v>45472</v>
      </c>
      <c r="K243" s="36" t="s">
        <v>74</v>
      </c>
      <c r="L243" s="17" t="s">
        <v>75</v>
      </c>
    </row>
    <row r="244" customFormat="1" ht="42" customHeight="1" spans="1:12">
      <c r="A244" s="25"/>
      <c r="B244" s="26"/>
      <c r="C244" s="27"/>
      <c r="D244" s="21" t="s">
        <v>237</v>
      </c>
      <c r="E244" s="17"/>
      <c r="F244" s="20">
        <f t="shared" si="15"/>
        <v>16.6666666666667</v>
      </c>
      <c r="G244" s="17">
        <v>30</v>
      </c>
      <c r="H244" s="20">
        <v>500</v>
      </c>
      <c r="I244" s="17" t="s">
        <v>17</v>
      </c>
      <c r="J244" s="34">
        <v>45472</v>
      </c>
      <c r="K244" s="36" t="s">
        <v>74</v>
      </c>
      <c r="L244" s="17" t="s">
        <v>75</v>
      </c>
    </row>
    <row r="245" customFormat="1" ht="42" customHeight="1" spans="1:12">
      <c r="A245" s="25">
        <v>58</v>
      </c>
      <c r="B245" s="26">
        <v>45472</v>
      </c>
      <c r="C245" s="27" t="s">
        <v>390</v>
      </c>
      <c r="D245" s="21" t="s">
        <v>391</v>
      </c>
      <c r="E245" s="17" t="s">
        <v>60</v>
      </c>
      <c r="F245" s="20">
        <f t="shared" si="15"/>
        <v>144</v>
      </c>
      <c r="G245" s="17">
        <v>30</v>
      </c>
      <c r="H245" s="20">
        <v>4320</v>
      </c>
      <c r="I245" s="17" t="s">
        <v>17</v>
      </c>
      <c r="J245" s="34">
        <v>45472</v>
      </c>
      <c r="K245" s="36" t="s">
        <v>74</v>
      </c>
      <c r="L245" s="17" t="s">
        <v>75</v>
      </c>
    </row>
    <row r="246" customFormat="1" ht="42" customHeight="1" spans="1:12">
      <c r="A246" s="28">
        <v>59</v>
      </c>
      <c r="B246" s="29">
        <v>45472</v>
      </c>
      <c r="C246" s="30" t="s">
        <v>392</v>
      </c>
      <c r="D246" s="38" t="s">
        <v>121</v>
      </c>
      <c r="E246" s="38"/>
      <c r="F246" s="20">
        <f t="shared" si="15"/>
        <v>15</v>
      </c>
      <c r="G246" s="39">
        <v>200</v>
      </c>
      <c r="H246" s="20">
        <v>3000</v>
      </c>
      <c r="I246" s="17" t="s">
        <v>17</v>
      </c>
      <c r="J246" s="34">
        <v>45472</v>
      </c>
      <c r="K246" s="36" t="s">
        <v>74</v>
      </c>
      <c r="L246" s="17" t="s">
        <v>75</v>
      </c>
    </row>
    <row r="247" customFormat="1" ht="42" customHeight="1" spans="1:12">
      <c r="A247" s="25"/>
      <c r="B247" s="26"/>
      <c r="C247" s="27"/>
      <c r="D247" s="38" t="s">
        <v>393</v>
      </c>
      <c r="E247" s="38" t="s">
        <v>155</v>
      </c>
      <c r="F247" s="20">
        <f t="shared" si="15"/>
        <v>49.5</v>
      </c>
      <c r="G247" s="39">
        <v>400</v>
      </c>
      <c r="H247" s="20">
        <v>19800</v>
      </c>
      <c r="I247" s="17" t="s">
        <v>17</v>
      </c>
      <c r="J247" s="34">
        <v>45472</v>
      </c>
      <c r="K247" s="36" t="s">
        <v>74</v>
      </c>
      <c r="L247" s="17" t="s">
        <v>75</v>
      </c>
    </row>
    <row r="248" customFormat="1" ht="42" customHeight="1" spans="1:12">
      <c r="A248" s="25">
        <v>60</v>
      </c>
      <c r="B248" s="26">
        <v>45472</v>
      </c>
      <c r="C248" s="27" t="s">
        <v>394</v>
      </c>
      <c r="D248" s="21" t="s">
        <v>222</v>
      </c>
      <c r="E248" s="17"/>
      <c r="F248" s="20">
        <f t="shared" si="15"/>
        <v>80</v>
      </c>
      <c r="G248" s="17">
        <v>30</v>
      </c>
      <c r="H248" s="20">
        <v>2400</v>
      </c>
      <c r="I248" s="17" t="s">
        <v>17</v>
      </c>
      <c r="J248" s="34">
        <v>45472</v>
      </c>
      <c r="K248" s="36" t="s">
        <v>74</v>
      </c>
      <c r="L248" s="17" t="s">
        <v>75</v>
      </c>
    </row>
    <row r="249" customFormat="1" ht="42" customHeight="1" spans="1:12">
      <c r="A249" s="28">
        <v>61</v>
      </c>
      <c r="B249" s="29">
        <v>45472</v>
      </c>
      <c r="C249" s="30" t="s">
        <v>395</v>
      </c>
      <c r="D249" s="21" t="s">
        <v>396</v>
      </c>
      <c r="E249" s="17" t="s">
        <v>60</v>
      </c>
      <c r="F249" s="20">
        <f t="shared" si="15"/>
        <v>23</v>
      </c>
      <c r="G249" s="17">
        <v>100</v>
      </c>
      <c r="H249" s="20">
        <v>2300</v>
      </c>
      <c r="I249" s="17" t="s">
        <v>17</v>
      </c>
      <c r="J249" s="34">
        <v>45472</v>
      </c>
      <c r="K249" s="36" t="s">
        <v>74</v>
      </c>
      <c r="L249" s="17" t="s">
        <v>75</v>
      </c>
    </row>
    <row r="250" customFormat="1" ht="42" customHeight="1" spans="1:12">
      <c r="A250" s="28"/>
      <c r="B250" s="29"/>
      <c r="C250" s="30"/>
      <c r="D250" s="21" t="s">
        <v>95</v>
      </c>
      <c r="E250" s="17" t="s">
        <v>96</v>
      </c>
      <c r="F250" s="20">
        <f t="shared" si="15"/>
        <v>39</v>
      </c>
      <c r="G250" s="17">
        <v>50</v>
      </c>
      <c r="H250" s="20">
        <v>1950</v>
      </c>
      <c r="I250" s="17" t="s">
        <v>17</v>
      </c>
      <c r="J250" s="34">
        <v>45472</v>
      </c>
      <c r="K250" s="36" t="s">
        <v>74</v>
      </c>
      <c r="L250" s="17" t="s">
        <v>75</v>
      </c>
    </row>
    <row r="251" customFormat="1" ht="42" customHeight="1" spans="1:12">
      <c r="A251" s="25"/>
      <c r="B251" s="26"/>
      <c r="C251" s="27"/>
      <c r="D251" s="21" t="s">
        <v>397</v>
      </c>
      <c r="E251" s="17" t="s">
        <v>41</v>
      </c>
      <c r="F251" s="20">
        <f t="shared" si="15"/>
        <v>36</v>
      </c>
      <c r="G251" s="17">
        <v>100</v>
      </c>
      <c r="H251" s="20">
        <v>3600</v>
      </c>
      <c r="I251" s="17" t="s">
        <v>17</v>
      </c>
      <c r="J251" s="34">
        <v>45472</v>
      </c>
      <c r="K251" s="36" t="s">
        <v>74</v>
      </c>
      <c r="L251" s="17" t="s">
        <v>75</v>
      </c>
    </row>
    <row r="252" customFormat="1" ht="42" customHeight="1" spans="1:12">
      <c r="A252" s="25">
        <v>62</v>
      </c>
      <c r="B252" s="26">
        <v>45472</v>
      </c>
      <c r="C252" s="27" t="s">
        <v>326</v>
      </c>
      <c r="D252" s="21" t="s">
        <v>398</v>
      </c>
      <c r="E252" s="17"/>
      <c r="F252" s="20">
        <f t="shared" si="15"/>
        <v>80</v>
      </c>
      <c r="G252" s="17">
        <v>5</v>
      </c>
      <c r="H252" s="20">
        <v>400</v>
      </c>
      <c r="I252" s="17" t="s">
        <v>17</v>
      </c>
      <c r="J252" s="34">
        <v>45472</v>
      </c>
      <c r="K252" s="36" t="s">
        <v>74</v>
      </c>
      <c r="L252" s="17" t="s">
        <v>75</v>
      </c>
    </row>
    <row r="253" customFormat="1" ht="42" customHeight="1" spans="1:12">
      <c r="A253" s="28">
        <v>63</v>
      </c>
      <c r="B253" s="29">
        <v>45472</v>
      </c>
      <c r="C253" s="30" t="s">
        <v>399</v>
      </c>
      <c r="D253" s="21" t="s">
        <v>400</v>
      </c>
      <c r="E253" s="17"/>
      <c r="F253" s="20">
        <f t="shared" ref="F253:F273" si="16">H253/G253</f>
        <v>280</v>
      </c>
      <c r="G253" s="17">
        <v>10</v>
      </c>
      <c r="H253" s="20">
        <v>2800</v>
      </c>
      <c r="I253" s="17" t="s">
        <v>17</v>
      </c>
      <c r="J253" s="34">
        <v>45472</v>
      </c>
      <c r="K253" s="36" t="s">
        <v>74</v>
      </c>
      <c r="L253" s="17" t="s">
        <v>75</v>
      </c>
    </row>
    <row r="254" customFormat="1" ht="42" customHeight="1" spans="1:12">
      <c r="A254" s="28"/>
      <c r="B254" s="29"/>
      <c r="C254" s="30"/>
      <c r="D254" s="21" t="s">
        <v>121</v>
      </c>
      <c r="E254" s="17"/>
      <c r="F254" s="20">
        <f t="shared" si="16"/>
        <v>20</v>
      </c>
      <c r="G254" s="17">
        <v>45</v>
      </c>
      <c r="H254" s="20">
        <v>900</v>
      </c>
      <c r="I254" s="17" t="s">
        <v>17</v>
      </c>
      <c r="J254" s="34">
        <v>45472</v>
      </c>
      <c r="K254" s="36" t="s">
        <v>74</v>
      </c>
      <c r="L254" s="17" t="s">
        <v>75</v>
      </c>
    </row>
    <row r="255" customFormat="1" ht="42" customHeight="1" spans="1:12">
      <c r="A255" s="28"/>
      <c r="B255" s="29"/>
      <c r="C255" s="30"/>
      <c r="D255" s="21" t="s">
        <v>401</v>
      </c>
      <c r="E255" s="17"/>
      <c r="F255" s="20">
        <f t="shared" si="16"/>
        <v>15</v>
      </c>
      <c r="G255" s="17">
        <v>100</v>
      </c>
      <c r="H255" s="20">
        <v>1500</v>
      </c>
      <c r="I255" s="17" t="s">
        <v>17</v>
      </c>
      <c r="J255" s="34">
        <v>45472</v>
      </c>
      <c r="K255" s="36" t="s">
        <v>74</v>
      </c>
      <c r="L255" s="17" t="s">
        <v>75</v>
      </c>
    </row>
    <row r="256" customFormat="1" ht="42" customHeight="1" spans="1:12">
      <c r="A256" s="28"/>
      <c r="B256" s="29"/>
      <c r="C256" s="30"/>
      <c r="D256" s="21" t="s">
        <v>402</v>
      </c>
      <c r="E256" s="17" t="s">
        <v>403</v>
      </c>
      <c r="F256" s="20">
        <f t="shared" si="16"/>
        <v>120</v>
      </c>
      <c r="G256" s="17">
        <v>5</v>
      </c>
      <c r="H256" s="20">
        <v>600</v>
      </c>
      <c r="I256" s="17" t="s">
        <v>17</v>
      </c>
      <c r="J256" s="34">
        <v>45472</v>
      </c>
      <c r="K256" s="36" t="s">
        <v>74</v>
      </c>
      <c r="L256" s="17" t="s">
        <v>75</v>
      </c>
    </row>
    <row r="257" customFormat="1" ht="42" customHeight="1" spans="1:12">
      <c r="A257" s="28"/>
      <c r="B257" s="29"/>
      <c r="C257" s="30"/>
      <c r="D257" s="21" t="s">
        <v>265</v>
      </c>
      <c r="E257" s="17"/>
      <c r="F257" s="20">
        <f t="shared" si="16"/>
        <v>25</v>
      </c>
      <c r="G257" s="17">
        <v>50</v>
      </c>
      <c r="H257" s="20">
        <v>1250</v>
      </c>
      <c r="I257" s="17" t="s">
        <v>17</v>
      </c>
      <c r="J257" s="34">
        <v>45472</v>
      </c>
      <c r="K257" s="36" t="s">
        <v>74</v>
      </c>
      <c r="L257" s="17" t="s">
        <v>75</v>
      </c>
    </row>
    <row r="258" customFormat="1" ht="42" customHeight="1" spans="1:12">
      <c r="A258" s="28"/>
      <c r="B258" s="29"/>
      <c r="C258" s="30"/>
      <c r="D258" s="21" t="s">
        <v>64</v>
      </c>
      <c r="E258" s="17"/>
      <c r="F258" s="20">
        <f t="shared" si="16"/>
        <v>20</v>
      </c>
      <c r="G258" s="17">
        <v>50</v>
      </c>
      <c r="H258" s="20">
        <v>1000</v>
      </c>
      <c r="I258" s="17" t="s">
        <v>17</v>
      </c>
      <c r="J258" s="34">
        <v>45472</v>
      </c>
      <c r="K258" s="36" t="s">
        <v>74</v>
      </c>
      <c r="L258" s="17" t="s">
        <v>75</v>
      </c>
    </row>
    <row r="259" customFormat="1" ht="42" customHeight="1" spans="1:12">
      <c r="A259" s="28"/>
      <c r="B259" s="29"/>
      <c r="C259" s="30"/>
      <c r="D259" s="21" t="s">
        <v>404</v>
      </c>
      <c r="E259" s="17"/>
      <c r="F259" s="20">
        <f t="shared" si="16"/>
        <v>365</v>
      </c>
      <c r="G259" s="17">
        <v>10</v>
      </c>
      <c r="H259" s="20">
        <v>3650</v>
      </c>
      <c r="I259" s="17" t="s">
        <v>17</v>
      </c>
      <c r="J259" s="34">
        <v>45472</v>
      </c>
      <c r="K259" s="36" t="s">
        <v>74</v>
      </c>
      <c r="L259" s="17" t="s">
        <v>75</v>
      </c>
    </row>
    <row r="260" customFormat="1" ht="42" customHeight="1" spans="1:12">
      <c r="A260" s="28"/>
      <c r="B260" s="29"/>
      <c r="C260" s="30"/>
      <c r="D260" s="21" t="s">
        <v>405</v>
      </c>
      <c r="E260" s="17"/>
      <c r="F260" s="20">
        <f t="shared" si="16"/>
        <v>1.875</v>
      </c>
      <c r="G260" s="17">
        <v>400</v>
      </c>
      <c r="H260" s="20">
        <v>750</v>
      </c>
      <c r="I260" s="17" t="s">
        <v>17</v>
      </c>
      <c r="J260" s="34">
        <v>45472</v>
      </c>
      <c r="K260" s="36" t="s">
        <v>74</v>
      </c>
      <c r="L260" s="17" t="s">
        <v>75</v>
      </c>
    </row>
    <row r="261" customFormat="1" ht="42" customHeight="1" spans="1:12">
      <c r="A261" s="28"/>
      <c r="B261" s="29"/>
      <c r="C261" s="30"/>
      <c r="D261" s="21" t="s">
        <v>406</v>
      </c>
      <c r="E261" s="17"/>
      <c r="F261" s="20">
        <f t="shared" si="16"/>
        <v>66.6666666666667</v>
      </c>
      <c r="G261" s="17">
        <v>15</v>
      </c>
      <c r="H261" s="20">
        <v>1000</v>
      </c>
      <c r="I261" s="17" t="s">
        <v>17</v>
      </c>
      <c r="J261" s="34">
        <v>45472</v>
      </c>
      <c r="K261" s="36" t="s">
        <v>74</v>
      </c>
      <c r="L261" s="17" t="s">
        <v>75</v>
      </c>
    </row>
    <row r="262" customFormat="1" ht="42" customHeight="1" spans="1:12">
      <c r="A262" s="25"/>
      <c r="B262" s="26"/>
      <c r="C262" s="27"/>
      <c r="D262" s="21" t="s">
        <v>407</v>
      </c>
      <c r="E262" s="17"/>
      <c r="F262" s="20">
        <f t="shared" si="16"/>
        <v>5</v>
      </c>
      <c r="G262" s="17">
        <v>150</v>
      </c>
      <c r="H262" s="20">
        <v>750</v>
      </c>
      <c r="I262" s="17" t="s">
        <v>17</v>
      </c>
      <c r="J262" s="34">
        <v>45472</v>
      </c>
      <c r="K262" s="36" t="s">
        <v>74</v>
      </c>
      <c r="L262" s="17" t="s">
        <v>75</v>
      </c>
    </row>
    <row r="263" customFormat="1" ht="42" customHeight="1" spans="1:12">
      <c r="A263" s="28">
        <v>64</v>
      </c>
      <c r="B263" s="29">
        <v>45472</v>
      </c>
      <c r="C263" s="30" t="s">
        <v>408</v>
      </c>
      <c r="D263" s="21" t="s">
        <v>409</v>
      </c>
      <c r="E263" s="17" t="s">
        <v>155</v>
      </c>
      <c r="F263" s="20">
        <f t="shared" si="16"/>
        <v>30</v>
      </c>
      <c r="G263" s="17">
        <v>300</v>
      </c>
      <c r="H263" s="20">
        <v>9000</v>
      </c>
      <c r="I263" s="17" t="s">
        <v>17</v>
      </c>
      <c r="J263" s="34">
        <v>45472</v>
      </c>
      <c r="K263" s="36" t="s">
        <v>74</v>
      </c>
      <c r="L263" s="17" t="s">
        <v>75</v>
      </c>
    </row>
    <row r="264" customFormat="1" ht="42" customHeight="1" spans="1:12">
      <c r="A264" s="28"/>
      <c r="B264" s="29"/>
      <c r="C264" s="30"/>
      <c r="D264" s="21" t="s">
        <v>52</v>
      </c>
      <c r="E264" s="17" t="s">
        <v>41</v>
      </c>
      <c r="F264" s="20">
        <f t="shared" si="16"/>
        <v>40</v>
      </c>
      <c r="G264" s="17">
        <v>300</v>
      </c>
      <c r="H264" s="20">
        <v>12000</v>
      </c>
      <c r="I264" s="17" t="s">
        <v>17</v>
      </c>
      <c r="J264" s="34">
        <v>45472</v>
      </c>
      <c r="K264" s="36" t="s">
        <v>74</v>
      </c>
      <c r="L264" s="17" t="s">
        <v>75</v>
      </c>
    </row>
    <row r="265" customFormat="1" ht="42" customHeight="1" spans="1:12">
      <c r="A265" s="28"/>
      <c r="B265" s="29"/>
      <c r="C265" s="30"/>
      <c r="D265" s="21" t="s">
        <v>410</v>
      </c>
      <c r="E265" s="17" t="s">
        <v>411</v>
      </c>
      <c r="F265" s="20">
        <f t="shared" si="16"/>
        <v>40</v>
      </c>
      <c r="G265" s="17">
        <v>250</v>
      </c>
      <c r="H265" s="20">
        <v>10000</v>
      </c>
      <c r="I265" s="17" t="s">
        <v>17</v>
      </c>
      <c r="J265" s="34">
        <v>45472</v>
      </c>
      <c r="K265" s="36" t="s">
        <v>74</v>
      </c>
      <c r="L265" s="17" t="s">
        <v>75</v>
      </c>
    </row>
    <row r="266" customFormat="1" ht="42" customHeight="1" spans="1:12">
      <c r="A266" s="25"/>
      <c r="B266" s="26"/>
      <c r="C266" s="27"/>
      <c r="D266" s="21" t="s">
        <v>412</v>
      </c>
      <c r="E266" s="17" t="s">
        <v>411</v>
      </c>
      <c r="F266" s="20">
        <f t="shared" si="16"/>
        <v>35</v>
      </c>
      <c r="G266" s="17">
        <v>150</v>
      </c>
      <c r="H266" s="20">
        <v>5250</v>
      </c>
      <c r="I266" s="17" t="s">
        <v>17</v>
      </c>
      <c r="J266" s="34">
        <v>45472</v>
      </c>
      <c r="K266" s="36" t="s">
        <v>74</v>
      </c>
      <c r="L266" s="17" t="s">
        <v>75</v>
      </c>
    </row>
    <row r="267" customFormat="1" ht="42" customHeight="1" spans="1:12">
      <c r="A267" s="28">
        <v>65</v>
      </c>
      <c r="B267" s="29">
        <v>45472</v>
      </c>
      <c r="C267" s="30" t="s">
        <v>413</v>
      </c>
      <c r="D267" s="21" t="s">
        <v>409</v>
      </c>
      <c r="E267" s="17" t="s">
        <v>155</v>
      </c>
      <c r="F267" s="20">
        <f t="shared" si="16"/>
        <v>30</v>
      </c>
      <c r="G267" s="17">
        <v>300</v>
      </c>
      <c r="H267" s="20">
        <v>9000</v>
      </c>
      <c r="I267" s="17" t="s">
        <v>17</v>
      </c>
      <c r="J267" s="34">
        <v>45472</v>
      </c>
      <c r="K267" s="36" t="s">
        <v>74</v>
      </c>
      <c r="L267" s="17" t="s">
        <v>75</v>
      </c>
    </row>
    <row r="268" customFormat="1" ht="42" customHeight="1" spans="1:12">
      <c r="A268" s="28"/>
      <c r="B268" s="29"/>
      <c r="C268" s="30"/>
      <c r="D268" s="21" t="s">
        <v>52</v>
      </c>
      <c r="E268" s="17" t="s">
        <v>41</v>
      </c>
      <c r="F268" s="20">
        <f t="shared" si="16"/>
        <v>40</v>
      </c>
      <c r="G268" s="17">
        <v>300</v>
      </c>
      <c r="H268" s="20">
        <v>12000</v>
      </c>
      <c r="I268" s="17" t="s">
        <v>17</v>
      </c>
      <c r="J268" s="34">
        <v>45472</v>
      </c>
      <c r="K268" s="36" t="s">
        <v>74</v>
      </c>
      <c r="L268" s="17" t="s">
        <v>75</v>
      </c>
    </row>
    <row r="269" customFormat="1" ht="42" customHeight="1" spans="1:12">
      <c r="A269" s="28"/>
      <c r="B269" s="29"/>
      <c r="C269" s="30"/>
      <c r="D269" s="21" t="s">
        <v>410</v>
      </c>
      <c r="E269" s="17" t="s">
        <v>411</v>
      </c>
      <c r="F269" s="20">
        <f t="shared" si="16"/>
        <v>40</v>
      </c>
      <c r="G269" s="17">
        <v>250</v>
      </c>
      <c r="H269" s="20">
        <v>10000</v>
      </c>
      <c r="I269" s="17" t="s">
        <v>17</v>
      </c>
      <c r="J269" s="34">
        <v>45472</v>
      </c>
      <c r="K269" s="36" t="s">
        <v>74</v>
      </c>
      <c r="L269" s="17" t="s">
        <v>75</v>
      </c>
    </row>
    <row r="270" customFormat="1" ht="42" customHeight="1" spans="1:12">
      <c r="A270" s="25"/>
      <c r="B270" s="26"/>
      <c r="C270" s="27"/>
      <c r="D270" s="21" t="s">
        <v>412</v>
      </c>
      <c r="E270" s="17" t="s">
        <v>411</v>
      </c>
      <c r="F270" s="20">
        <f t="shared" si="16"/>
        <v>35</v>
      </c>
      <c r="G270" s="17">
        <v>150</v>
      </c>
      <c r="H270" s="20">
        <v>5250</v>
      </c>
      <c r="I270" s="17" t="s">
        <v>17</v>
      </c>
      <c r="J270" s="34">
        <v>45472</v>
      </c>
      <c r="K270" s="36" t="s">
        <v>74</v>
      </c>
      <c r="L270" s="17" t="s">
        <v>75</v>
      </c>
    </row>
    <row r="271" customFormat="1" ht="42" customHeight="1" spans="1:12">
      <c r="A271" s="25">
        <v>66</v>
      </c>
      <c r="B271" s="26">
        <v>45472</v>
      </c>
      <c r="C271" s="27" t="s">
        <v>414</v>
      </c>
      <c r="D271" s="21" t="s">
        <v>415</v>
      </c>
      <c r="E271" s="17" t="s">
        <v>60</v>
      </c>
      <c r="F271" s="20">
        <f t="shared" si="16"/>
        <v>40</v>
      </c>
      <c r="G271" s="17">
        <v>50</v>
      </c>
      <c r="H271" s="20">
        <v>2000</v>
      </c>
      <c r="I271" s="17" t="s">
        <v>17</v>
      </c>
      <c r="J271" s="34">
        <v>45472</v>
      </c>
      <c r="K271" s="36" t="s">
        <v>74</v>
      </c>
      <c r="L271" s="17" t="s">
        <v>75</v>
      </c>
    </row>
    <row r="272" customFormat="1" ht="42" customHeight="1" spans="1:12">
      <c r="A272" s="25">
        <v>67</v>
      </c>
      <c r="B272" s="26">
        <v>45472</v>
      </c>
      <c r="C272" s="27" t="s">
        <v>416</v>
      </c>
      <c r="D272" s="21" t="s">
        <v>415</v>
      </c>
      <c r="E272" s="17" t="s">
        <v>60</v>
      </c>
      <c r="F272" s="20">
        <f t="shared" si="16"/>
        <v>40</v>
      </c>
      <c r="G272" s="17">
        <v>50</v>
      </c>
      <c r="H272" s="20">
        <v>2000</v>
      </c>
      <c r="I272" s="17" t="s">
        <v>17</v>
      </c>
      <c r="J272" s="34">
        <v>45472</v>
      </c>
      <c r="K272" s="36" t="s">
        <v>74</v>
      </c>
      <c r="L272" s="17" t="s">
        <v>75</v>
      </c>
    </row>
    <row r="273" customFormat="1" ht="42" customHeight="1" spans="1:12">
      <c r="A273" s="25">
        <v>68</v>
      </c>
      <c r="B273" s="26">
        <v>45472</v>
      </c>
      <c r="C273" s="27" t="s">
        <v>417</v>
      </c>
      <c r="D273" s="21" t="s">
        <v>418</v>
      </c>
      <c r="E273" s="17"/>
      <c r="F273" s="20">
        <f t="shared" si="16"/>
        <v>62.5</v>
      </c>
      <c r="G273" s="17">
        <v>80</v>
      </c>
      <c r="H273" s="20">
        <v>5000</v>
      </c>
      <c r="I273" s="17" t="s">
        <v>17</v>
      </c>
      <c r="J273" s="34">
        <v>45472</v>
      </c>
      <c r="K273" s="36" t="s">
        <v>74</v>
      </c>
      <c r="L273" s="17" t="s">
        <v>75</v>
      </c>
    </row>
    <row r="274" customFormat="1" ht="42" customHeight="1" spans="1:12">
      <c r="A274" s="28">
        <v>69</v>
      </c>
      <c r="B274" s="29">
        <v>45472</v>
      </c>
      <c r="C274" s="30" t="s">
        <v>419</v>
      </c>
      <c r="D274" s="21" t="s">
        <v>420</v>
      </c>
      <c r="E274" s="17"/>
      <c r="F274" s="20">
        <f t="shared" ref="F274:F326" si="17">H274/G274</f>
        <v>99</v>
      </c>
      <c r="G274" s="17">
        <v>95</v>
      </c>
      <c r="H274" s="20">
        <v>9405</v>
      </c>
      <c r="I274" s="17" t="s">
        <v>17</v>
      </c>
      <c r="J274" s="34">
        <v>45472</v>
      </c>
      <c r="K274" s="36" t="s">
        <v>74</v>
      </c>
      <c r="L274" s="17" t="s">
        <v>75</v>
      </c>
    </row>
    <row r="275" customFormat="1" ht="42" customHeight="1" spans="1:12">
      <c r="A275" s="28"/>
      <c r="B275" s="29"/>
      <c r="C275" s="30"/>
      <c r="D275" s="21" t="s">
        <v>97</v>
      </c>
      <c r="E275" s="17" t="s">
        <v>155</v>
      </c>
      <c r="F275" s="20">
        <f t="shared" si="17"/>
        <v>24</v>
      </c>
      <c r="G275" s="17">
        <v>100</v>
      </c>
      <c r="H275" s="20">
        <v>2400</v>
      </c>
      <c r="I275" s="17" t="s">
        <v>17</v>
      </c>
      <c r="J275" s="34">
        <v>45472</v>
      </c>
      <c r="K275" s="36" t="s">
        <v>74</v>
      </c>
      <c r="L275" s="17" t="s">
        <v>75</v>
      </c>
    </row>
    <row r="276" customFormat="1" ht="42" customHeight="1" spans="1:12">
      <c r="A276" s="28"/>
      <c r="B276" s="29"/>
      <c r="C276" s="30"/>
      <c r="D276" s="21" t="s">
        <v>87</v>
      </c>
      <c r="E276" s="17" t="s">
        <v>154</v>
      </c>
      <c r="F276" s="20">
        <f t="shared" si="17"/>
        <v>50</v>
      </c>
      <c r="G276" s="17">
        <v>50</v>
      </c>
      <c r="H276" s="20">
        <v>2500</v>
      </c>
      <c r="I276" s="17" t="s">
        <v>17</v>
      </c>
      <c r="J276" s="34">
        <v>45472</v>
      </c>
      <c r="K276" s="36" t="s">
        <v>74</v>
      </c>
      <c r="L276" s="17" t="s">
        <v>75</v>
      </c>
    </row>
    <row r="277" customFormat="1" ht="42" customHeight="1" spans="1:12">
      <c r="A277" s="28"/>
      <c r="B277" s="29"/>
      <c r="C277" s="30"/>
      <c r="D277" s="21" t="s">
        <v>421</v>
      </c>
      <c r="E277" s="17" t="s">
        <v>422</v>
      </c>
      <c r="F277" s="20">
        <f t="shared" si="17"/>
        <v>30</v>
      </c>
      <c r="G277" s="17">
        <v>48</v>
      </c>
      <c r="H277" s="20">
        <v>1440</v>
      </c>
      <c r="I277" s="17" t="s">
        <v>17</v>
      </c>
      <c r="J277" s="34">
        <v>45472</v>
      </c>
      <c r="K277" s="36" t="s">
        <v>74</v>
      </c>
      <c r="L277" s="17" t="s">
        <v>75</v>
      </c>
    </row>
    <row r="278" customFormat="1" ht="42" customHeight="1" spans="1:12">
      <c r="A278" s="28"/>
      <c r="B278" s="29"/>
      <c r="C278" s="30"/>
      <c r="D278" s="21" t="s">
        <v>423</v>
      </c>
      <c r="E278" s="17"/>
      <c r="F278" s="20">
        <f t="shared" si="17"/>
        <v>2000</v>
      </c>
      <c r="G278" s="17">
        <v>8</v>
      </c>
      <c r="H278" s="20">
        <v>16000</v>
      </c>
      <c r="I278" s="17" t="s">
        <v>17</v>
      </c>
      <c r="J278" s="34">
        <v>45472</v>
      </c>
      <c r="K278" s="36" t="s">
        <v>74</v>
      </c>
      <c r="L278" s="17" t="s">
        <v>75</v>
      </c>
    </row>
    <row r="279" customFormat="1" ht="42" customHeight="1" spans="1:12">
      <c r="A279" s="25"/>
      <c r="B279" s="26"/>
      <c r="C279" s="27"/>
      <c r="D279" s="21" t="s">
        <v>424</v>
      </c>
      <c r="E279" s="17"/>
      <c r="F279" s="20">
        <f t="shared" si="17"/>
        <v>2000</v>
      </c>
      <c r="G279" s="17">
        <v>8</v>
      </c>
      <c r="H279" s="20">
        <v>16000</v>
      </c>
      <c r="I279" s="17" t="s">
        <v>17</v>
      </c>
      <c r="J279" s="34">
        <v>45472</v>
      </c>
      <c r="K279" s="36" t="s">
        <v>74</v>
      </c>
      <c r="L279" s="17" t="s">
        <v>75</v>
      </c>
    </row>
    <row r="280" customFormat="1" ht="42" customHeight="1" spans="1:12">
      <c r="A280" s="28">
        <v>70</v>
      </c>
      <c r="B280" s="29">
        <v>45472</v>
      </c>
      <c r="C280" s="30" t="s">
        <v>425</v>
      </c>
      <c r="D280" s="21" t="s">
        <v>426</v>
      </c>
      <c r="E280" s="17" t="s">
        <v>427</v>
      </c>
      <c r="F280" s="20">
        <f t="shared" si="17"/>
        <v>150</v>
      </c>
      <c r="G280" s="17">
        <v>50</v>
      </c>
      <c r="H280" s="20">
        <v>7500</v>
      </c>
      <c r="I280" s="17" t="s">
        <v>17</v>
      </c>
      <c r="J280" s="34">
        <v>45472</v>
      </c>
      <c r="K280" s="36" t="s">
        <v>428</v>
      </c>
      <c r="L280" s="17" t="s">
        <v>19</v>
      </c>
    </row>
    <row r="281" customFormat="1" ht="42" customHeight="1" spans="1:12">
      <c r="A281" s="28"/>
      <c r="B281" s="29"/>
      <c r="C281" s="30"/>
      <c r="D281" s="21" t="s">
        <v>429</v>
      </c>
      <c r="E281" s="17" t="s">
        <v>430</v>
      </c>
      <c r="F281" s="20">
        <f t="shared" si="17"/>
        <v>13</v>
      </c>
      <c r="G281" s="17">
        <v>200</v>
      </c>
      <c r="H281" s="20">
        <v>2600</v>
      </c>
      <c r="I281" s="17" t="s">
        <v>17</v>
      </c>
      <c r="J281" s="34">
        <v>45472</v>
      </c>
      <c r="K281" s="36" t="s">
        <v>431</v>
      </c>
      <c r="L281" s="17" t="s">
        <v>19</v>
      </c>
    </row>
    <row r="282" customFormat="1" ht="42" customHeight="1" spans="1:12">
      <c r="A282" s="28"/>
      <c r="B282" s="29"/>
      <c r="C282" s="30"/>
      <c r="D282" s="21" t="s">
        <v>432</v>
      </c>
      <c r="E282" s="17" t="s">
        <v>433</v>
      </c>
      <c r="F282" s="20">
        <f t="shared" si="17"/>
        <v>50</v>
      </c>
      <c r="G282" s="17">
        <v>30</v>
      </c>
      <c r="H282" s="20">
        <v>1500</v>
      </c>
      <c r="I282" s="17" t="s">
        <v>17</v>
      </c>
      <c r="J282" s="34">
        <v>45472</v>
      </c>
      <c r="K282" s="36" t="s">
        <v>434</v>
      </c>
      <c r="L282" s="17" t="s">
        <v>19</v>
      </c>
    </row>
    <row r="283" customFormat="1" ht="42" customHeight="1" spans="1:12">
      <c r="A283" s="28"/>
      <c r="B283" s="29"/>
      <c r="C283" s="30"/>
      <c r="D283" s="21" t="s">
        <v>435</v>
      </c>
      <c r="E283" s="17" t="s">
        <v>41</v>
      </c>
      <c r="F283" s="20">
        <f t="shared" si="17"/>
        <v>96</v>
      </c>
      <c r="G283" s="17">
        <v>13</v>
      </c>
      <c r="H283" s="20">
        <v>1248</v>
      </c>
      <c r="I283" s="17" t="s">
        <v>17</v>
      </c>
      <c r="J283" s="34">
        <v>45472</v>
      </c>
      <c r="K283" s="36" t="s">
        <v>436</v>
      </c>
      <c r="L283" s="17" t="s">
        <v>19</v>
      </c>
    </row>
    <row r="284" customFormat="1" ht="42" customHeight="1" spans="1:12">
      <c r="A284" s="25"/>
      <c r="B284" s="26"/>
      <c r="C284" s="27"/>
      <c r="D284" s="21" t="s">
        <v>437</v>
      </c>
      <c r="E284" s="17"/>
      <c r="F284" s="20">
        <f t="shared" si="17"/>
        <v>14</v>
      </c>
      <c r="G284" s="17">
        <v>60</v>
      </c>
      <c r="H284" s="20">
        <v>840</v>
      </c>
      <c r="I284" s="17" t="s">
        <v>17</v>
      </c>
      <c r="J284" s="34">
        <v>45472</v>
      </c>
      <c r="K284" s="36" t="s">
        <v>438</v>
      </c>
      <c r="L284" s="17" t="s">
        <v>19</v>
      </c>
    </row>
    <row r="285" customFormat="1" ht="51" customHeight="1" spans="1:12">
      <c r="A285" s="28">
        <v>71</v>
      </c>
      <c r="B285" s="29">
        <v>45472</v>
      </c>
      <c r="C285" s="32" t="s">
        <v>439</v>
      </c>
      <c r="D285" s="21" t="s">
        <v>440</v>
      </c>
      <c r="E285" s="17"/>
      <c r="F285" s="20">
        <f t="shared" si="17"/>
        <v>120</v>
      </c>
      <c r="G285" s="17">
        <v>50</v>
      </c>
      <c r="H285" s="20">
        <v>6000</v>
      </c>
      <c r="I285" s="17" t="s">
        <v>17</v>
      </c>
      <c r="J285" s="34">
        <v>45472</v>
      </c>
      <c r="K285" s="36" t="s">
        <v>441</v>
      </c>
      <c r="L285" s="17" t="s">
        <v>19</v>
      </c>
    </row>
    <row r="286" customFormat="1" ht="42" customHeight="1" spans="1:12">
      <c r="A286" s="25"/>
      <c r="B286" s="26"/>
      <c r="C286" s="33"/>
      <c r="D286" s="21" t="s">
        <v>410</v>
      </c>
      <c r="E286" s="17"/>
      <c r="F286" s="20">
        <f t="shared" si="17"/>
        <v>40</v>
      </c>
      <c r="G286" s="17">
        <v>150</v>
      </c>
      <c r="H286" s="20">
        <v>6000</v>
      </c>
      <c r="I286" s="17" t="s">
        <v>17</v>
      </c>
      <c r="J286" s="34">
        <v>45472</v>
      </c>
      <c r="K286" s="36" t="s">
        <v>442</v>
      </c>
      <c r="L286" s="17" t="s">
        <v>19</v>
      </c>
    </row>
    <row r="287" customFormat="1" ht="42" customHeight="1" spans="1:12">
      <c r="A287" s="28">
        <v>72</v>
      </c>
      <c r="B287" s="29">
        <v>45472</v>
      </c>
      <c r="C287" s="30" t="s">
        <v>443</v>
      </c>
      <c r="D287" s="37" t="s">
        <v>444</v>
      </c>
      <c r="E287" s="37" t="s">
        <v>197</v>
      </c>
      <c r="F287" s="20">
        <f t="shared" si="17"/>
        <v>55</v>
      </c>
      <c r="G287" s="39">
        <v>102</v>
      </c>
      <c r="H287" s="20">
        <v>5610</v>
      </c>
      <c r="I287" s="17" t="s">
        <v>17</v>
      </c>
      <c r="J287" s="34">
        <v>45472</v>
      </c>
      <c r="K287" s="36" t="s">
        <v>445</v>
      </c>
      <c r="L287" s="17" t="s">
        <v>19</v>
      </c>
    </row>
    <row r="288" customFormat="1" ht="42" customHeight="1" spans="1:12">
      <c r="A288" s="25"/>
      <c r="B288" s="26"/>
      <c r="C288" s="27"/>
      <c r="D288" s="37" t="s">
        <v>87</v>
      </c>
      <c r="E288" s="37" t="s">
        <v>340</v>
      </c>
      <c r="F288" s="20">
        <f t="shared" si="17"/>
        <v>45</v>
      </c>
      <c r="G288" s="39">
        <v>102</v>
      </c>
      <c r="H288" s="20">
        <v>4590</v>
      </c>
      <c r="I288" s="17" t="s">
        <v>17</v>
      </c>
      <c r="J288" s="34">
        <v>45472</v>
      </c>
      <c r="K288" s="36" t="s">
        <v>445</v>
      </c>
      <c r="L288" s="17" t="s">
        <v>19</v>
      </c>
    </row>
    <row r="289" customFormat="1" ht="42" customHeight="1" spans="1:12">
      <c r="A289" s="28">
        <v>73</v>
      </c>
      <c r="B289" s="29">
        <v>45472</v>
      </c>
      <c r="C289" s="30" t="s">
        <v>446</v>
      </c>
      <c r="D289" s="21" t="s">
        <v>396</v>
      </c>
      <c r="E289" s="17" t="s">
        <v>60</v>
      </c>
      <c r="F289" s="20">
        <f t="shared" si="17"/>
        <v>20</v>
      </c>
      <c r="G289" s="39">
        <v>300</v>
      </c>
      <c r="H289" s="20">
        <v>6000</v>
      </c>
      <c r="I289" s="17" t="s">
        <v>17</v>
      </c>
      <c r="J289" s="34">
        <v>45472</v>
      </c>
      <c r="K289" s="36" t="s">
        <v>447</v>
      </c>
      <c r="L289" s="17" t="s">
        <v>19</v>
      </c>
    </row>
    <row r="290" customFormat="1" ht="42" customHeight="1" spans="1:12">
      <c r="A290" s="28"/>
      <c r="B290" s="29"/>
      <c r="C290" s="30"/>
      <c r="D290" s="21" t="s">
        <v>95</v>
      </c>
      <c r="E290" s="17" t="s">
        <v>96</v>
      </c>
      <c r="F290" s="20">
        <f t="shared" si="17"/>
        <v>33.5</v>
      </c>
      <c r="G290" s="39">
        <v>100</v>
      </c>
      <c r="H290" s="20">
        <v>3350</v>
      </c>
      <c r="I290" s="17" t="s">
        <v>17</v>
      </c>
      <c r="J290" s="34">
        <v>45472</v>
      </c>
      <c r="K290" s="36" t="s">
        <v>448</v>
      </c>
      <c r="L290" s="17" t="s">
        <v>19</v>
      </c>
    </row>
    <row r="291" customFormat="1" ht="42" customHeight="1" spans="1:12">
      <c r="A291" s="25"/>
      <c r="B291" s="26"/>
      <c r="C291" s="27"/>
      <c r="D291" s="21" t="s">
        <v>230</v>
      </c>
      <c r="E291" s="17" t="s">
        <v>449</v>
      </c>
      <c r="F291" s="20">
        <f t="shared" si="17"/>
        <v>46</v>
      </c>
      <c r="G291" s="39">
        <v>50</v>
      </c>
      <c r="H291" s="20">
        <v>2300</v>
      </c>
      <c r="I291" s="17" t="s">
        <v>17</v>
      </c>
      <c r="J291" s="34">
        <v>45472</v>
      </c>
      <c r="K291" s="36" t="s">
        <v>450</v>
      </c>
      <c r="L291" s="17" t="s">
        <v>19</v>
      </c>
    </row>
    <row r="292" customFormat="1" ht="42" customHeight="1" spans="1:12">
      <c r="A292" s="28">
        <v>74</v>
      </c>
      <c r="B292" s="29">
        <v>45472</v>
      </c>
      <c r="C292" s="30" t="s">
        <v>451</v>
      </c>
      <c r="D292" s="21" t="s">
        <v>97</v>
      </c>
      <c r="E292" s="17" t="s">
        <v>60</v>
      </c>
      <c r="F292" s="20">
        <f t="shared" si="17"/>
        <v>30</v>
      </c>
      <c r="G292" s="17">
        <v>50</v>
      </c>
      <c r="H292" s="20">
        <v>1500</v>
      </c>
      <c r="I292" s="17" t="s">
        <v>17</v>
      </c>
      <c r="J292" s="34">
        <v>45472</v>
      </c>
      <c r="K292" s="36" t="s">
        <v>378</v>
      </c>
      <c r="L292" s="17" t="s">
        <v>19</v>
      </c>
    </row>
    <row r="293" customFormat="1" ht="42" customHeight="1" spans="1:12">
      <c r="A293" s="28"/>
      <c r="B293" s="29"/>
      <c r="C293" s="30"/>
      <c r="D293" s="21" t="s">
        <v>87</v>
      </c>
      <c r="E293" s="17" t="s">
        <v>41</v>
      </c>
      <c r="F293" s="20">
        <f t="shared" si="17"/>
        <v>50</v>
      </c>
      <c r="G293" s="17">
        <v>20</v>
      </c>
      <c r="H293" s="20">
        <v>1000</v>
      </c>
      <c r="I293" s="17" t="s">
        <v>17</v>
      </c>
      <c r="J293" s="34">
        <v>45472</v>
      </c>
      <c r="K293" s="36" t="s">
        <v>387</v>
      </c>
      <c r="L293" s="17" t="s">
        <v>19</v>
      </c>
    </row>
    <row r="294" customFormat="1" ht="42" customHeight="1" spans="1:12">
      <c r="A294" s="25"/>
      <c r="B294" s="26"/>
      <c r="C294" s="27"/>
      <c r="D294" s="21" t="s">
        <v>452</v>
      </c>
      <c r="E294" s="17" t="s">
        <v>96</v>
      </c>
      <c r="F294" s="20">
        <f t="shared" si="17"/>
        <v>55</v>
      </c>
      <c r="G294" s="17">
        <v>60</v>
      </c>
      <c r="H294" s="20">
        <v>3300</v>
      </c>
      <c r="I294" s="17" t="s">
        <v>17</v>
      </c>
      <c r="J294" s="34">
        <v>45472</v>
      </c>
      <c r="K294" s="36" t="s">
        <v>453</v>
      </c>
      <c r="L294" s="17" t="s">
        <v>19</v>
      </c>
    </row>
    <row r="295" customFormat="1" ht="42" customHeight="1" spans="1:12">
      <c r="A295" s="25">
        <v>75</v>
      </c>
      <c r="B295" s="26">
        <v>45473</v>
      </c>
      <c r="C295" s="27" t="s">
        <v>454</v>
      </c>
      <c r="D295" s="21" t="s">
        <v>455</v>
      </c>
      <c r="E295" s="17" t="s">
        <v>456</v>
      </c>
      <c r="F295" s="20">
        <f t="shared" si="17"/>
        <v>50</v>
      </c>
      <c r="G295" s="17">
        <v>400</v>
      </c>
      <c r="H295" s="20">
        <v>20000</v>
      </c>
      <c r="I295" s="17" t="s">
        <v>17</v>
      </c>
      <c r="J295" s="34">
        <v>45473</v>
      </c>
      <c r="K295" s="36" t="s">
        <v>74</v>
      </c>
      <c r="L295" s="17" t="s">
        <v>75</v>
      </c>
    </row>
    <row r="296" customFormat="1" ht="42" customHeight="1" spans="1:12">
      <c r="A296" s="28">
        <v>76</v>
      </c>
      <c r="B296" s="29">
        <v>45473</v>
      </c>
      <c r="C296" s="30" t="s">
        <v>457</v>
      </c>
      <c r="D296" s="21" t="s">
        <v>458</v>
      </c>
      <c r="E296" s="17" t="s">
        <v>403</v>
      </c>
      <c r="F296" s="20">
        <f t="shared" si="17"/>
        <v>450</v>
      </c>
      <c r="G296" s="17">
        <v>64</v>
      </c>
      <c r="H296" s="20">
        <v>28800</v>
      </c>
      <c r="I296" s="17" t="s">
        <v>17</v>
      </c>
      <c r="J296" s="34">
        <v>45473</v>
      </c>
      <c r="K296" s="36" t="s">
        <v>74</v>
      </c>
      <c r="L296" s="17" t="s">
        <v>75</v>
      </c>
    </row>
    <row r="297" customFormat="1" ht="42" customHeight="1" spans="1:12">
      <c r="A297" s="28"/>
      <c r="B297" s="29"/>
      <c r="C297" s="30"/>
      <c r="D297" s="21" t="s">
        <v>459</v>
      </c>
      <c r="E297" s="17" t="s">
        <v>460</v>
      </c>
      <c r="F297" s="20">
        <f t="shared" si="17"/>
        <v>80</v>
      </c>
      <c r="G297" s="17">
        <v>100</v>
      </c>
      <c r="H297" s="20">
        <v>8000</v>
      </c>
      <c r="I297" s="17" t="s">
        <v>17</v>
      </c>
      <c r="J297" s="34">
        <v>45473</v>
      </c>
      <c r="K297" s="36" t="s">
        <v>74</v>
      </c>
      <c r="L297" s="17" t="s">
        <v>75</v>
      </c>
    </row>
    <row r="298" customFormat="1" ht="42" customHeight="1" spans="1:12">
      <c r="A298" s="28"/>
      <c r="B298" s="29"/>
      <c r="C298" s="30"/>
      <c r="D298" s="21" t="s">
        <v>269</v>
      </c>
      <c r="E298" s="17" t="s">
        <v>461</v>
      </c>
      <c r="F298" s="20">
        <f t="shared" si="17"/>
        <v>21.6</v>
      </c>
      <c r="G298" s="17">
        <v>299</v>
      </c>
      <c r="H298" s="20">
        <v>6458.4</v>
      </c>
      <c r="I298" s="17" t="s">
        <v>17</v>
      </c>
      <c r="J298" s="34">
        <v>45473</v>
      </c>
      <c r="K298" s="36" t="s">
        <v>74</v>
      </c>
      <c r="L298" s="17" t="s">
        <v>75</v>
      </c>
    </row>
    <row r="299" customFormat="1" ht="42" customHeight="1" spans="1:12">
      <c r="A299" s="25"/>
      <c r="B299" s="26"/>
      <c r="C299" s="27"/>
      <c r="D299" s="21" t="s">
        <v>462</v>
      </c>
      <c r="E299" s="17"/>
      <c r="F299" s="20">
        <f t="shared" si="17"/>
        <v>0.5</v>
      </c>
      <c r="G299" s="17">
        <v>20000</v>
      </c>
      <c r="H299" s="20">
        <v>10000</v>
      </c>
      <c r="I299" s="17" t="s">
        <v>17</v>
      </c>
      <c r="J299" s="34">
        <v>45473</v>
      </c>
      <c r="K299" s="36" t="s">
        <v>74</v>
      </c>
      <c r="L299" s="17" t="s">
        <v>75</v>
      </c>
    </row>
    <row r="300" customFormat="1" ht="42" customHeight="1" spans="1:12">
      <c r="A300" s="28">
        <v>77</v>
      </c>
      <c r="B300" s="29">
        <v>45473</v>
      </c>
      <c r="C300" s="30" t="s">
        <v>260</v>
      </c>
      <c r="D300" s="21" t="s">
        <v>265</v>
      </c>
      <c r="E300" s="17" t="s">
        <v>463</v>
      </c>
      <c r="F300" s="20">
        <f t="shared" si="17"/>
        <v>24.5</v>
      </c>
      <c r="G300" s="17">
        <v>100</v>
      </c>
      <c r="H300" s="20">
        <v>2450</v>
      </c>
      <c r="I300" s="17" t="s">
        <v>17</v>
      </c>
      <c r="J300" s="34">
        <v>45473</v>
      </c>
      <c r="K300" s="36" t="s">
        <v>74</v>
      </c>
      <c r="L300" s="17" t="s">
        <v>75</v>
      </c>
    </row>
    <row r="301" customFormat="1" ht="42" customHeight="1" spans="1:12">
      <c r="A301" s="25"/>
      <c r="B301" s="26"/>
      <c r="C301" s="27"/>
      <c r="D301" s="21" t="s">
        <v>111</v>
      </c>
      <c r="E301" s="17" t="s">
        <v>464</v>
      </c>
      <c r="F301" s="20">
        <f t="shared" si="17"/>
        <v>23</v>
      </c>
      <c r="G301" s="17">
        <v>100</v>
      </c>
      <c r="H301" s="20">
        <v>2300</v>
      </c>
      <c r="I301" s="17" t="s">
        <v>17</v>
      </c>
      <c r="J301" s="34">
        <v>45473</v>
      </c>
      <c r="K301" s="36" t="s">
        <v>74</v>
      </c>
      <c r="L301" s="17" t="s">
        <v>75</v>
      </c>
    </row>
    <row r="302" customFormat="1" ht="42" customHeight="1" spans="1:12">
      <c r="A302" s="25">
        <v>78</v>
      </c>
      <c r="B302" s="26">
        <v>45473</v>
      </c>
      <c r="C302" s="27" t="s">
        <v>465</v>
      </c>
      <c r="D302" s="21" t="s">
        <v>124</v>
      </c>
      <c r="E302" s="17" t="s">
        <v>125</v>
      </c>
      <c r="F302" s="20">
        <f t="shared" si="17"/>
        <v>80</v>
      </c>
      <c r="G302" s="17">
        <v>100</v>
      </c>
      <c r="H302" s="20">
        <v>8000</v>
      </c>
      <c r="I302" s="17" t="s">
        <v>17</v>
      </c>
      <c r="J302" s="34">
        <v>45473</v>
      </c>
      <c r="K302" s="36" t="s">
        <v>466</v>
      </c>
      <c r="L302" s="17" t="s">
        <v>19</v>
      </c>
    </row>
    <row r="303" customFormat="1" ht="42" customHeight="1" spans="1:12">
      <c r="A303" s="28">
        <v>79</v>
      </c>
      <c r="B303" s="29">
        <v>45473</v>
      </c>
      <c r="C303" s="30" t="s">
        <v>467</v>
      </c>
      <c r="D303" s="21" t="s">
        <v>468</v>
      </c>
      <c r="E303" s="17" t="s">
        <v>469</v>
      </c>
      <c r="F303" s="20">
        <f t="shared" si="17"/>
        <v>70</v>
      </c>
      <c r="G303" s="17">
        <v>50</v>
      </c>
      <c r="H303" s="20">
        <v>3500</v>
      </c>
      <c r="I303" s="17" t="s">
        <v>17</v>
      </c>
      <c r="J303" s="34">
        <v>45473</v>
      </c>
      <c r="K303" s="36" t="s">
        <v>470</v>
      </c>
      <c r="L303" s="17" t="s">
        <v>19</v>
      </c>
    </row>
    <row r="304" customFormat="1" ht="42" customHeight="1" spans="1:12">
      <c r="A304" s="28"/>
      <c r="B304" s="29"/>
      <c r="C304" s="30"/>
      <c r="D304" s="21" t="s">
        <v>471</v>
      </c>
      <c r="E304" s="17" t="s">
        <v>472</v>
      </c>
      <c r="F304" s="20">
        <f t="shared" si="17"/>
        <v>195</v>
      </c>
      <c r="G304" s="17">
        <v>15</v>
      </c>
      <c r="H304" s="20">
        <v>2925</v>
      </c>
      <c r="I304" s="17" t="s">
        <v>17</v>
      </c>
      <c r="J304" s="34">
        <v>45473</v>
      </c>
      <c r="K304" s="36" t="s">
        <v>473</v>
      </c>
      <c r="L304" s="17" t="s">
        <v>19</v>
      </c>
    </row>
    <row r="305" customFormat="1" ht="42" customHeight="1" spans="1:12">
      <c r="A305" s="28"/>
      <c r="B305" s="29"/>
      <c r="C305" s="30"/>
      <c r="D305" s="21" t="s">
        <v>474</v>
      </c>
      <c r="E305" s="17" t="s">
        <v>475</v>
      </c>
      <c r="F305" s="20">
        <f t="shared" si="17"/>
        <v>180</v>
      </c>
      <c r="G305" s="17">
        <v>15</v>
      </c>
      <c r="H305" s="20">
        <v>2700</v>
      </c>
      <c r="I305" s="17" t="s">
        <v>17</v>
      </c>
      <c r="J305" s="34">
        <v>45473</v>
      </c>
      <c r="K305" s="36" t="s">
        <v>473</v>
      </c>
      <c r="L305" s="17" t="s">
        <v>19</v>
      </c>
    </row>
    <row r="306" customFormat="1" ht="42" customHeight="1" spans="1:12">
      <c r="A306" s="25"/>
      <c r="B306" s="26"/>
      <c r="C306" s="27"/>
      <c r="D306" s="21" t="s">
        <v>476</v>
      </c>
      <c r="E306" s="17" t="s">
        <v>477</v>
      </c>
      <c r="F306" s="20">
        <f t="shared" si="17"/>
        <v>230.769230769231</v>
      </c>
      <c r="G306" s="17">
        <v>13</v>
      </c>
      <c r="H306" s="20">
        <v>3000</v>
      </c>
      <c r="I306" s="17" t="s">
        <v>17</v>
      </c>
      <c r="J306" s="34">
        <v>45473</v>
      </c>
      <c r="K306" s="36" t="s">
        <v>478</v>
      </c>
      <c r="L306" s="17" t="s">
        <v>19</v>
      </c>
    </row>
    <row r="307" customFormat="1" ht="87" customHeight="1" spans="1:12">
      <c r="A307" s="28">
        <v>80</v>
      </c>
      <c r="B307" s="29">
        <v>45473</v>
      </c>
      <c r="C307" s="30" t="s">
        <v>479</v>
      </c>
      <c r="D307" s="21" t="s">
        <v>480</v>
      </c>
      <c r="E307" s="17" t="s">
        <v>481</v>
      </c>
      <c r="F307" s="20">
        <f t="shared" si="17"/>
        <v>60</v>
      </c>
      <c r="G307" s="17">
        <v>560</v>
      </c>
      <c r="H307" s="20">
        <v>33600</v>
      </c>
      <c r="I307" s="17" t="s">
        <v>17</v>
      </c>
      <c r="J307" s="34">
        <v>45473</v>
      </c>
      <c r="K307" s="36" t="s">
        <v>482</v>
      </c>
      <c r="L307" s="17" t="s">
        <v>19</v>
      </c>
    </row>
    <row r="308" customFormat="1" ht="84" customHeight="1" spans="1:12">
      <c r="A308" s="28"/>
      <c r="B308" s="29"/>
      <c r="C308" s="30"/>
      <c r="D308" s="21" t="s">
        <v>483</v>
      </c>
      <c r="E308" s="17" t="s">
        <v>484</v>
      </c>
      <c r="F308" s="20">
        <f t="shared" si="17"/>
        <v>41.1607142857143</v>
      </c>
      <c r="G308" s="17">
        <v>560</v>
      </c>
      <c r="H308" s="20">
        <v>23050</v>
      </c>
      <c r="I308" s="17" t="s">
        <v>17</v>
      </c>
      <c r="J308" s="34">
        <v>45473</v>
      </c>
      <c r="K308" s="36" t="s">
        <v>485</v>
      </c>
      <c r="L308" s="17" t="s">
        <v>19</v>
      </c>
    </row>
    <row r="309" customFormat="1" ht="42" customHeight="1" spans="1:12">
      <c r="A309" s="28"/>
      <c r="B309" s="29"/>
      <c r="C309" s="30"/>
      <c r="D309" s="21" t="s">
        <v>486</v>
      </c>
      <c r="E309" s="17"/>
      <c r="F309" s="20">
        <f t="shared" si="17"/>
        <v>2995</v>
      </c>
      <c r="G309" s="17">
        <v>2</v>
      </c>
      <c r="H309" s="20">
        <v>5990</v>
      </c>
      <c r="I309" s="17" t="s">
        <v>17</v>
      </c>
      <c r="J309" s="34">
        <v>45473</v>
      </c>
      <c r="K309" s="36" t="s">
        <v>487</v>
      </c>
      <c r="L309" s="17" t="s">
        <v>19</v>
      </c>
    </row>
    <row r="310" customFormat="1" ht="42" customHeight="1" spans="1:12">
      <c r="A310" s="25"/>
      <c r="B310" s="26"/>
      <c r="C310" s="27"/>
      <c r="D310" s="21" t="s">
        <v>364</v>
      </c>
      <c r="E310" s="17"/>
      <c r="F310" s="20">
        <f t="shared" si="17"/>
        <v>2180</v>
      </c>
      <c r="G310" s="17">
        <v>2</v>
      </c>
      <c r="H310" s="20">
        <v>4360</v>
      </c>
      <c r="I310" s="17" t="s">
        <v>17</v>
      </c>
      <c r="J310" s="34">
        <v>45473</v>
      </c>
      <c r="K310" s="36" t="s">
        <v>487</v>
      </c>
      <c r="L310" s="17" t="s">
        <v>19</v>
      </c>
    </row>
    <row r="311" customFormat="1" ht="42" customHeight="1" spans="1:12">
      <c r="A311" s="25">
        <v>81</v>
      </c>
      <c r="B311" s="26">
        <v>45474</v>
      </c>
      <c r="C311" s="27" t="s">
        <v>457</v>
      </c>
      <c r="D311" s="21" t="s">
        <v>269</v>
      </c>
      <c r="E311" s="17" t="s">
        <v>461</v>
      </c>
      <c r="F311" s="20">
        <f t="shared" si="17"/>
        <v>21.6</v>
      </c>
      <c r="G311" s="17">
        <v>1</v>
      </c>
      <c r="H311" s="20">
        <v>21.6</v>
      </c>
      <c r="I311" s="17" t="s">
        <v>17</v>
      </c>
      <c r="J311" s="34">
        <v>45474</v>
      </c>
      <c r="K311" s="36" t="s">
        <v>74</v>
      </c>
      <c r="L311" s="17" t="s">
        <v>75</v>
      </c>
    </row>
    <row r="312" customFormat="1" ht="42" customHeight="1" spans="1:12">
      <c r="A312" s="25">
        <v>82</v>
      </c>
      <c r="B312" s="26">
        <v>45474</v>
      </c>
      <c r="C312" s="27" t="s">
        <v>326</v>
      </c>
      <c r="D312" s="21" t="s">
        <v>488</v>
      </c>
      <c r="E312" s="17" t="s">
        <v>461</v>
      </c>
      <c r="F312" s="20">
        <f t="shared" si="17"/>
        <v>12.3</v>
      </c>
      <c r="G312" s="17">
        <v>100</v>
      </c>
      <c r="H312" s="20">
        <v>1230</v>
      </c>
      <c r="I312" s="17" t="s">
        <v>17</v>
      </c>
      <c r="J312" s="34">
        <v>45474</v>
      </c>
      <c r="K312" s="36" t="s">
        <v>74</v>
      </c>
      <c r="L312" s="17" t="s">
        <v>75</v>
      </c>
    </row>
    <row r="313" customFormat="1" ht="42" customHeight="1" spans="1:12">
      <c r="A313" s="25">
        <v>83</v>
      </c>
      <c r="B313" s="26">
        <v>45474</v>
      </c>
      <c r="C313" s="27" t="s">
        <v>489</v>
      </c>
      <c r="D313" s="21" t="s">
        <v>490</v>
      </c>
      <c r="E313" s="17" t="s">
        <v>96</v>
      </c>
      <c r="F313" s="20">
        <f t="shared" si="17"/>
        <v>367.105263157895</v>
      </c>
      <c r="G313" s="17">
        <v>152</v>
      </c>
      <c r="H313" s="20">
        <v>55800</v>
      </c>
      <c r="I313" s="17" t="s">
        <v>17</v>
      </c>
      <c r="J313" s="34">
        <v>45474</v>
      </c>
      <c r="K313" s="36" t="s">
        <v>74</v>
      </c>
      <c r="L313" s="17" t="s">
        <v>75</v>
      </c>
    </row>
    <row r="314" customFormat="1" ht="42" customHeight="1" spans="1:12">
      <c r="A314" s="28">
        <v>84</v>
      </c>
      <c r="B314" s="29">
        <v>45474</v>
      </c>
      <c r="C314" s="30" t="s">
        <v>491</v>
      </c>
      <c r="D314" s="21" t="s">
        <v>492</v>
      </c>
      <c r="E314" s="17" t="s">
        <v>493</v>
      </c>
      <c r="F314" s="20">
        <f t="shared" si="17"/>
        <v>300</v>
      </c>
      <c r="G314" s="17">
        <v>50</v>
      </c>
      <c r="H314" s="20">
        <v>15000</v>
      </c>
      <c r="I314" s="17" t="s">
        <v>17</v>
      </c>
      <c r="J314" s="34">
        <v>45474</v>
      </c>
      <c r="K314" s="36" t="s">
        <v>74</v>
      </c>
      <c r="L314" s="17" t="s">
        <v>75</v>
      </c>
    </row>
    <row r="315" customFormat="1" ht="42" customHeight="1" spans="1:12">
      <c r="A315" s="28"/>
      <c r="B315" s="29"/>
      <c r="C315" s="30"/>
      <c r="D315" s="21" t="s">
        <v>494</v>
      </c>
      <c r="E315" s="17" t="s">
        <v>495</v>
      </c>
      <c r="F315" s="20">
        <f t="shared" si="17"/>
        <v>220</v>
      </c>
      <c r="G315" s="17">
        <v>50</v>
      </c>
      <c r="H315" s="20">
        <v>11000</v>
      </c>
      <c r="I315" s="17" t="s">
        <v>17</v>
      </c>
      <c r="J315" s="34">
        <v>45474</v>
      </c>
      <c r="K315" s="36" t="s">
        <v>74</v>
      </c>
      <c r="L315" s="17" t="s">
        <v>75</v>
      </c>
    </row>
    <row r="316" customFormat="1" ht="42" customHeight="1" spans="1:12">
      <c r="A316" s="28"/>
      <c r="B316" s="29"/>
      <c r="C316" s="30"/>
      <c r="D316" s="21" t="s">
        <v>87</v>
      </c>
      <c r="E316" s="17" t="s">
        <v>496</v>
      </c>
      <c r="F316" s="20">
        <f t="shared" si="17"/>
        <v>42</v>
      </c>
      <c r="G316" s="17">
        <v>100</v>
      </c>
      <c r="H316" s="20">
        <v>4200</v>
      </c>
      <c r="I316" s="17" t="s">
        <v>17</v>
      </c>
      <c r="J316" s="34">
        <v>45474</v>
      </c>
      <c r="K316" s="36" t="s">
        <v>74</v>
      </c>
      <c r="L316" s="17" t="s">
        <v>75</v>
      </c>
    </row>
    <row r="317" customFormat="1" ht="42" customHeight="1" spans="1:12">
      <c r="A317" s="25"/>
      <c r="B317" s="26"/>
      <c r="C317" s="27"/>
      <c r="D317" s="21" t="s">
        <v>497</v>
      </c>
      <c r="E317" s="17" t="s">
        <v>498</v>
      </c>
      <c r="F317" s="20">
        <f t="shared" si="17"/>
        <v>11</v>
      </c>
      <c r="G317" s="17">
        <v>100</v>
      </c>
      <c r="H317" s="20">
        <v>1100</v>
      </c>
      <c r="I317" s="17" t="s">
        <v>17</v>
      </c>
      <c r="J317" s="34">
        <v>45474</v>
      </c>
      <c r="K317" s="36" t="s">
        <v>74</v>
      </c>
      <c r="L317" s="17" t="s">
        <v>75</v>
      </c>
    </row>
    <row r="318" customFormat="1" ht="42" customHeight="1" spans="1:12">
      <c r="A318" s="28">
        <v>85</v>
      </c>
      <c r="B318" s="29">
        <v>45474</v>
      </c>
      <c r="C318" s="30" t="s">
        <v>499</v>
      </c>
      <c r="D318" s="21" t="s">
        <v>59</v>
      </c>
      <c r="E318" s="17" t="s">
        <v>155</v>
      </c>
      <c r="F318" s="20">
        <f t="shared" si="17"/>
        <v>24</v>
      </c>
      <c r="G318" s="17">
        <v>50</v>
      </c>
      <c r="H318" s="20">
        <v>1200</v>
      </c>
      <c r="I318" s="17" t="s">
        <v>17</v>
      </c>
      <c r="J318" s="34">
        <v>45474</v>
      </c>
      <c r="K318" s="36" t="s">
        <v>500</v>
      </c>
      <c r="L318" s="17" t="s">
        <v>19</v>
      </c>
    </row>
    <row r="319" customFormat="1" ht="42" customHeight="1" spans="1:12">
      <c r="A319" s="28"/>
      <c r="B319" s="29"/>
      <c r="C319" s="30"/>
      <c r="D319" s="21" t="s">
        <v>52</v>
      </c>
      <c r="E319" s="17" t="s">
        <v>41</v>
      </c>
      <c r="F319" s="20">
        <f t="shared" si="17"/>
        <v>48</v>
      </c>
      <c r="G319" s="17">
        <v>50</v>
      </c>
      <c r="H319" s="20">
        <v>2400</v>
      </c>
      <c r="I319" s="17" t="s">
        <v>17</v>
      </c>
      <c r="J319" s="34">
        <v>45474</v>
      </c>
      <c r="K319" s="36" t="s">
        <v>501</v>
      </c>
      <c r="L319" s="17" t="s">
        <v>19</v>
      </c>
    </row>
    <row r="320" customFormat="1" ht="42" customHeight="1" spans="1:12">
      <c r="A320" s="25"/>
      <c r="B320" s="26"/>
      <c r="C320" s="27"/>
      <c r="D320" s="21" t="s">
        <v>421</v>
      </c>
      <c r="E320" s="17" t="s">
        <v>481</v>
      </c>
      <c r="F320" s="20">
        <f t="shared" si="17"/>
        <v>50</v>
      </c>
      <c r="G320" s="17">
        <v>30</v>
      </c>
      <c r="H320" s="20">
        <v>1500</v>
      </c>
      <c r="I320" s="17" t="s">
        <v>17</v>
      </c>
      <c r="J320" s="34">
        <v>45474</v>
      </c>
      <c r="K320" s="36" t="s">
        <v>502</v>
      </c>
      <c r="L320" s="17" t="s">
        <v>19</v>
      </c>
    </row>
    <row r="321" customFormat="1" ht="42" customHeight="1" spans="1:12">
      <c r="A321" s="28">
        <v>86</v>
      </c>
      <c r="B321" s="29">
        <v>45474</v>
      </c>
      <c r="C321" s="30" t="s">
        <v>503</v>
      </c>
      <c r="D321" s="21" t="s">
        <v>504</v>
      </c>
      <c r="E321" s="17"/>
      <c r="F321" s="20">
        <f t="shared" si="17"/>
        <v>109</v>
      </c>
      <c r="G321" s="17">
        <v>100</v>
      </c>
      <c r="H321" s="20">
        <v>10900</v>
      </c>
      <c r="I321" s="17" t="s">
        <v>17</v>
      </c>
      <c r="J321" s="34">
        <v>45474</v>
      </c>
      <c r="K321" s="36" t="s">
        <v>505</v>
      </c>
      <c r="L321" s="17" t="s">
        <v>19</v>
      </c>
    </row>
    <row r="322" customFormat="1" ht="42" customHeight="1" spans="1:12">
      <c r="A322" s="28"/>
      <c r="B322" s="29"/>
      <c r="C322" s="30"/>
      <c r="D322" s="21" t="s">
        <v>506</v>
      </c>
      <c r="E322" s="17"/>
      <c r="F322" s="20">
        <f t="shared" si="17"/>
        <v>29.9</v>
      </c>
      <c r="G322" s="17">
        <v>200</v>
      </c>
      <c r="H322" s="20">
        <v>5980</v>
      </c>
      <c r="I322" s="17" t="s">
        <v>17</v>
      </c>
      <c r="J322" s="34">
        <v>45474</v>
      </c>
      <c r="K322" s="36" t="s">
        <v>507</v>
      </c>
      <c r="L322" s="17" t="s">
        <v>19</v>
      </c>
    </row>
    <row r="323" customFormat="1" ht="42" customHeight="1" spans="1:12">
      <c r="A323" s="25"/>
      <c r="B323" s="26"/>
      <c r="C323" s="27"/>
      <c r="D323" s="21" t="s">
        <v>508</v>
      </c>
      <c r="E323" s="17"/>
      <c r="F323" s="20">
        <f t="shared" si="17"/>
        <v>32.8</v>
      </c>
      <c r="G323" s="17">
        <v>100</v>
      </c>
      <c r="H323" s="20">
        <v>3280</v>
      </c>
      <c r="I323" s="17" t="s">
        <v>17</v>
      </c>
      <c r="J323" s="34">
        <v>45474</v>
      </c>
      <c r="K323" s="36" t="s">
        <v>509</v>
      </c>
      <c r="L323" s="17" t="s">
        <v>19</v>
      </c>
    </row>
    <row r="324" customFormat="1" ht="42" customHeight="1" spans="1:12">
      <c r="A324" s="25">
        <v>87</v>
      </c>
      <c r="B324" s="26">
        <v>45475</v>
      </c>
      <c r="C324" s="27" t="s">
        <v>510</v>
      </c>
      <c r="D324" s="21" t="s">
        <v>364</v>
      </c>
      <c r="E324" s="17"/>
      <c r="F324" s="20">
        <f t="shared" si="17"/>
        <v>700</v>
      </c>
      <c r="G324" s="17">
        <v>6</v>
      </c>
      <c r="H324" s="20">
        <v>4200</v>
      </c>
      <c r="I324" s="17" t="s">
        <v>17</v>
      </c>
      <c r="J324" s="34">
        <v>45475</v>
      </c>
      <c r="K324" s="36" t="s">
        <v>74</v>
      </c>
      <c r="L324" s="17" t="s">
        <v>75</v>
      </c>
    </row>
    <row r="325" customFormat="1" ht="42" customHeight="1" spans="1:12">
      <c r="A325" s="28">
        <v>88</v>
      </c>
      <c r="B325" s="29">
        <v>45475</v>
      </c>
      <c r="C325" s="30" t="s">
        <v>511</v>
      </c>
      <c r="D325" s="40" t="s">
        <v>512</v>
      </c>
      <c r="E325" s="17" t="s">
        <v>513</v>
      </c>
      <c r="F325" s="20">
        <f t="shared" si="17"/>
        <v>18.9</v>
      </c>
      <c r="G325" s="17">
        <v>1000</v>
      </c>
      <c r="H325" s="20">
        <v>18900</v>
      </c>
      <c r="I325" s="17" t="s">
        <v>17</v>
      </c>
      <c r="J325" s="34">
        <v>45475</v>
      </c>
      <c r="K325" s="36" t="s">
        <v>74</v>
      </c>
      <c r="L325" s="17" t="s">
        <v>75</v>
      </c>
    </row>
    <row r="326" customFormat="1" ht="42" customHeight="1" spans="1:12">
      <c r="A326" s="25"/>
      <c r="B326" s="26"/>
      <c r="C326" s="27"/>
      <c r="D326" s="41"/>
      <c r="E326" s="17" t="s">
        <v>514</v>
      </c>
      <c r="F326" s="20">
        <f t="shared" si="17"/>
        <v>39.9</v>
      </c>
      <c r="G326" s="17">
        <v>500</v>
      </c>
      <c r="H326" s="20">
        <v>19950</v>
      </c>
      <c r="I326" s="17" t="s">
        <v>17</v>
      </c>
      <c r="J326" s="34">
        <v>45475</v>
      </c>
      <c r="K326" s="36" t="s">
        <v>74</v>
      </c>
      <c r="L326" s="17" t="s">
        <v>75</v>
      </c>
    </row>
    <row r="327" customFormat="1" ht="42" customHeight="1" spans="1:12">
      <c r="A327" s="28">
        <v>89</v>
      </c>
      <c r="B327" s="29">
        <v>45475</v>
      </c>
      <c r="C327" s="30" t="s">
        <v>515</v>
      </c>
      <c r="D327" s="21" t="s">
        <v>87</v>
      </c>
      <c r="E327" s="17" t="s">
        <v>41</v>
      </c>
      <c r="F327" s="20">
        <f t="shared" ref="F327:F336" si="18">H327/G327</f>
        <v>63</v>
      </c>
      <c r="G327" s="17">
        <v>100</v>
      </c>
      <c r="H327" s="20">
        <v>6300</v>
      </c>
      <c r="I327" s="17" t="s">
        <v>17</v>
      </c>
      <c r="J327" s="34">
        <v>45475</v>
      </c>
      <c r="K327" s="36" t="s">
        <v>516</v>
      </c>
      <c r="L327" s="17" t="s">
        <v>19</v>
      </c>
    </row>
    <row r="328" customFormat="1" ht="42" customHeight="1" spans="1:12">
      <c r="A328" s="28"/>
      <c r="B328" s="29"/>
      <c r="C328" s="30"/>
      <c r="D328" s="21" t="s">
        <v>97</v>
      </c>
      <c r="E328" s="17" t="s">
        <v>60</v>
      </c>
      <c r="F328" s="20">
        <f t="shared" si="18"/>
        <v>37</v>
      </c>
      <c r="G328" s="17">
        <v>100</v>
      </c>
      <c r="H328" s="20">
        <v>3700</v>
      </c>
      <c r="I328" s="17" t="s">
        <v>17</v>
      </c>
      <c r="J328" s="34">
        <v>45475</v>
      </c>
      <c r="K328" s="36" t="s">
        <v>516</v>
      </c>
      <c r="L328" s="17" t="s">
        <v>19</v>
      </c>
    </row>
    <row r="329" customFormat="1" ht="42" customHeight="1" spans="1:12">
      <c r="A329" s="28"/>
      <c r="B329" s="29"/>
      <c r="C329" s="30"/>
      <c r="D329" s="21" t="s">
        <v>111</v>
      </c>
      <c r="E329" s="17"/>
      <c r="F329" s="20">
        <f t="shared" si="18"/>
        <v>3.97142857142857</v>
      </c>
      <c r="G329" s="17">
        <v>700</v>
      </c>
      <c r="H329" s="20">
        <v>2780</v>
      </c>
      <c r="I329" s="17" t="s">
        <v>17</v>
      </c>
      <c r="J329" s="34">
        <v>45475</v>
      </c>
      <c r="K329" s="36" t="s">
        <v>517</v>
      </c>
      <c r="L329" s="17" t="s">
        <v>19</v>
      </c>
    </row>
    <row r="330" customFormat="1" ht="42" customHeight="1" spans="1:12">
      <c r="A330" s="28"/>
      <c r="B330" s="29"/>
      <c r="C330" s="30"/>
      <c r="D330" s="21" t="s">
        <v>518</v>
      </c>
      <c r="E330" s="17"/>
      <c r="F330" s="20">
        <f t="shared" si="18"/>
        <v>2.5</v>
      </c>
      <c r="G330" s="17">
        <v>700</v>
      </c>
      <c r="H330" s="20">
        <v>1750</v>
      </c>
      <c r="I330" s="17" t="s">
        <v>17</v>
      </c>
      <c r="J330" s="34">
        <v>45475</v>
      </c>
      <c r="K330" s="36" t="s">
        <v>519</v>
      </c>
      <c r="L330" s="17" t="s">
        <v>19</v>
      </c>
    </row>
    <row r="331" customFormat="1" ht="42" customHeight="1" spans="1:12">
      <c r="A331" s="28"/>
      <c r="B331" s="29"/>
      <c r="C331" s="30"/>
      <c r="D331" s="21" t="s">
        <v>520</v>
      </c>
      <c r="E331" s="17"/>
      <c r="F331" s="20">
        <f t="shared" si="18"/>
        <v>4.81428571428571</v>
      </c>
      <c r="G331" s="17">
        <v>700</v>
      </c>
      <c r="H331" s="20">
        <v>3370</v>
      </c>
      <c r="I331" s="17" t="s">
        <v>17</v>
      </c>
      <c r="J331" s="34">
        <v>45475</v>
      </c>
      <c r="K331" s="36" t="s">
        <v>521</v>
      </c>
      <c r="L331" s="17" t="s">
        <v>19</v>
      </c>
    </row>
    <row r="332" customFormat="1" ht="42" customHeight="1" spans="1:12">
      <c r="A332" s="25"/>
      <c r="B332" s="26"/>
      <c r="C332" s="27"/>
      <c r="D332" s="21" t="s">
        <v>522</v>
      </c>
      <c r="E332" s="17"/>
      <c r="F332" s="20">
        <f t="shared" si="18"/>
        <v>70</v>
      </c>
      <c r="G332" s="17">
        <v>10</v>
      </c>
      <c r="H332" s="20">
        <v>700</v>
      </c>
      <c r="I332" s="17" t="s">
        <v>17</v>
      </c>
      <c r="J332" s="34">
        <v>45475</v>
      </c>
      <c r="K332" s="36" t="s">
        <v>523</v>
      </c>
      <c r="L332" s="17" t="s">
        <v>19</v>
      </c>
    </row>
    <row r="333" customFormat="1" ht="42" customHeight="1" spans="1:12">
      <c r="A333" s="28">
        <v>90</v>
      </c>
      <c r="B333" s="29">
        <v>45475</v>
      </c>
      <c r="C333" s="30" t="s">
        <v>515</v>
      </c>
      <c r="D333" s="21" t="s">
        <v>524</v>
      </c>
      <c r="E333" s="17" t="s">
        <v>525</v>
      </c>
      <c r="F333" s="20">
        <f t="shared" si="18"/>
        <v>65</v>
      </c>
      <c r="G333" s="17">
        <v>60</v>
      </c>
      <c r="H333" s="20">
        <v>3900</v>
      </c>
      <c r="I333" s="17" t="s">
        <v>17</v>
      </c>
      <c r="J333" s="34">
        <v>45475</v>
      </c>
      <c r="K333" s="36" t="s">
        <v>526</v>
      </c>
      <c r="L333" s="17" t="s">
        <v>19</v>
      </c>
    </row>
    <row r="334" customFormat="1" ht="42" customHeight="1" spans="1:12">
      <c r="A334" s="28"/>
      <c r="B334" s="29"/>
      <c r="C334" s="30"/>
      <c r="D334" s="21" t="s">
        <v>380</v>
      </c>
      <c r="E334" s="17" t="s">
        <v>209</v>
      </c>
      <c r="F334" s="20">
        <f t="shared" si="18"/>
        <v>56.65</v>
      </c>
      <c r="G334" s="17">
        <v>60</v>
      </c>
      <c r="H334" s="20">
        <v>3399</v>
      </c>
      <c r="I334" s="17" t="s">
        <v>17</v>
      </c>
      <c r="J334" s="34">
        <v>45475</v>
      </c>
      <c r="K334" s="36" t="s">
        <v>527</v>
      </c>
      <c r="L334" s="17" t="s">
        <v>19</v>
      </c>
    </row>
    <row r="335" customFormat="1" ht="42" customHeight="1" spans="1:12">
      <c r="A335" s="28"/>
      <c r="B335" s="29"/>
      <c r="C335" s="30"/>
      <c r="D335" s="21" t="s">
        <v>345</v>
      </c>
      <c r="E335" s="17" t="s">
        <v>528</v>
      </c>
      <c r="F335" s="20">
        <f t="shared" si="18"/>
        <v>130</v>
      </c>
      <c r="G335" s="17">
        <v>10</v>
      </c>
      <c r="H335" s="20">
        <v>1300</v>
      </c>
      <c r="I335" s="17" t="s">
        <v>17</v>
      </c>
      <c r="J335" s="34">
        <v>45475</v>
      </c>
      <c r="K335" s="36" t="s">
        <v>529</v>
      </c>
      <c r="L335" s="17" t="s">
        <v>19</v>
      </c>
    </row>
    <row r="336" customFormat="1" ht="42" customHeight="1" spans="1:12">
      <c r="A336" s="25"/>
      <c r="B336" s="26"/>
      <c r="C336" s="27"/>
      <c r="D336" s="21" t="s">
        <v>347</v>
      </c>
      <c r="E336" s="17" t="s">
        <v>530</v>
      </c>
      <c r="F336" s="20">
        <f t="shared" si="18"/>
        <v>120</v>
      </c>
      <c r="G336" s="17">
        <v>10</v>
      </c>
      <c r="H336" s="20">
        <v>1200</v>
      </c>
      <c r="I336" s="17" t="s">
        <v>17</v>
      </c>
      <c r="J336" s="34">
        <v>45475</v>
      </c>
      <c r="K336" s="36" t="s">
        <v>531</v>
      </c>
      <c r="L336" s="17" t="s">
        <v>19</v>
      </c>
    </row>
    <row r="337" customFormat="1" ht="42" customHeight="1" spans="1:12">
      <c r="A337" s="28">
        <v>91</v>
      </c>
      <c r="B337" s="29">
        <v>45475</v>
      </c>
      <c r="C337" s="30" t="s">
        <v>532</v>
      </c>
      <c r="D337" s="21" t="s">
        <v>533</v>
      </c>
      <c r="E337" s="17" t="s">
        <v>534</v>
      </c>
      <c r="F337" s="20">
        <f t="shared" ref="F337:F349" si="19">H337/G337</f>
        <v>60</v>
      </c>
      <c r="G337" s="17">
        <v>10</v>
      </c>
      <c r="H337" s="20">
        <v>600</v>
      </c>
      <c r="I337" s="17" t="s">
        <v>17</v>
      </c>
      <c r="J337" s="34">
        <v>45475</v>
      </c>
      <c r="K337" s="36" t="s">
        <v>531</v>
      </c>
      <c r="L337" s="17" t="s">
        <v>19</v>
      </c>
    </row>
    <row r="338" customFormat="1" ht="42" customHeight="1" spans="1:12">
      <c r="A338" s="28"/>
      <c r="B338" s="29"/>
      <c r="C338" s="30"/>
      <c r="D338" s="21" t="s">
        <v>535</v>
      </c>
      <c r="E338" s="17" t="s">
        <v>155</v>
      </c>
      <c r="F338" s="20">
        <f t="shared" si="19"/>
        <v>43</v>
      </c>
      <c r="G338" s="17">
        <v>10</v>
      </c>
      <c r="H338" s="20">
        <v>430</v>
      </c>
      <c r="I338" s="17" t="s">
        <v>17</v>
      </c>
      <c r="J338" s="34">
        <v>45475</v>
      </c>
      <c r="K338" s="36" t="s">
        <v>536</v>
      </c>
      <c r="L338" s="17" t="s">
        <v>19</v>
      </c>
    </row>
    <row r="339" customFormat="1" ht="42" customHeight="1" spans="1:12">
      <c r="A339" s="28"/>
      <c r="B339" s="29"/>
      <c r="C339" s="30"/>
      <c r="D339" s="21" t="s">
        <v>537</v>
      </c>
      <c r="E339" s="17" t="s">
        <v>538</v>
      </c>
      <c r="F339" s="20">
        <f t="shared" si="19"/>
        <v>50</v>
      </c>
      <c r="G339" s="17">
        <v>100</v>
      </c>
      <c r="H339" s="20">
        <v>5000</v>
      </c>
      <c r="I339" s="17" t="s">
        <v>17</v>
      </c>
      <c r="J339" s="34">
        <v>45475</v>
      </c>
      <c r="K339" s="36" t="s">
        <v>539</v>
      </c>
      <c r="L339" s="17" t="s">
        <v>19</v>
      </c>
    </row>
    <row r="340" customFormat="1" ht="42" customHeight="1" spans="1:12">
      <c r="A340" s="28"/>
      <c r="B340" s="29"/>
      <c r="C340" s="30"/>
      <c r="D340" s="21" t="s">
        <v>540</v>
      </c>
      <c r="E340" s="17" t="s">
        <v>541</v>
      </c>
      <c r="F340" s="20">
        <f t="shared" si="19"/>
        <v>475</v>
      </c>
      <c r="G340" s="17">
        <v>2</v>
      </c>
      <c r="H340" s="20">
        <v>950</v>
      </c>
      <c r="I340" s="17" t="s">
        <v>17</v>
      </c>
      <c r="J340" s="34">
        <v>45475</v>
      </c>
      <c r="K340" s="36" t="s">
        <v>542</v>
      </c>
      <c r="L340" s="17" t="s">
        <v>19</v>
      </c>
    </row>
    <row r="341" customFormat="1" ht="42" customHeight="1" spans="1:12">
      <c r="A341" s="28"/>
      <c r="B341" s="29"/>
      <c r="C341" s="30"/>
      <c r="D341" s="21" t="s">
        <v>540</v>
      </c>
      <c r="E341" s="17" t="s">
        <v>543</v>
      </c>
      <c r="F341" s="20">
        <f t="shared" si="19"/>
        <v>400</v>
      </c>
      <c r="G341" s="17">
        <v>2</v>
      </c>
      <c r="H341" s="20">
        <v>800</v>
      </c>
      <c r="I341" s="17" t="s">
        <v>17</v>
      </c>
      <c r="J341" s="34">
        <v>45475</v>
      </c>
      <c r="K341" s="36" t="s">
        <v>542</v>
      </c>
      <c r="L341" s="17" t="s">
        <v>19</v>
      </c>
    </row>
    <row r="342" customFormat="1" ht="42" customHeight="1" spans="1:12">
      <c r="A342" s="28"/>
      <c r="B342" s="29"/>
      <c r="C342" s="30"/>
      <c r="D342" s="21" t="s">
        <v>544</v>
      </c>
      <c r="E342" s="17" t="s">
        <v>545</v>
      </c>
      <c r="F342" s="20">
        <f t="shared" si="19"/>
        <v>15</v>
      </c>
      <c r="G342" s="17">
        <v>20</v>
      </c>
      <c r="H342" s="20">
        <v>300</v>
      </c>
      <c r="I342" s="17" t="s">
        <v>17</v>
      </c>
      <c r="J342" s="34">
        <v>45475</v>
      </c>
      <c r="K342" s="36" t="s">
        <v>546</v>
      </c>
      <c r="L342" s="17" t="s">
        <v>19</v>
      </c>
    </row>
    <row r="343" customFormat="1" ht="42" customHeight="1" spans="1:12">
      <c r="A343" s="28"/>
      <c r="B343" s="29"/>
      <c r="C343" s="30"/>
      <c r="D343" s="21" t="s">
        <v>544</v>
      </c>
      <c r="E343" s="17" t="s">
        <v>547</v>
      </c>
      <c r="F343" s="20">
        <f t="shared" si="19"/>
        <v>12</v>
      </c>
      <c r="G343" s="17">
        <v>20</v>
      </c>
      <c r="H343" s="20">
        <v>240</v>
      </c>
      <c r="I343" s="17" t="s">
        <v>17</v>
      </c>
      <c r="J343" s="34">
        <v>45475</v>
      </c>
      <c r="K343" s="36" t="s">
        <v>546</v>
      </c>
      <c r="L343" s="17" t="s">
        <v>19</v>
      </c>
    </row>
    <row r="344" customFormat="1" ht="42" customHeight="1" spans="1:12">
      <c r="A344" s="25"/>
      <c r="B344" s="26"/>
      <c r="C344" s="27"/>
      <c r="D344" s="21" t="s">
        <v>548</v>
      </c>
      <c r="E344" s="17"/>
      <c r="F344" s="20">
        <f t="shared" si="19"/>
        <v>40</v>
      </c>
      <c r="G344" s="17">
        <v>60</v>
      </c>
      <c r="H344" s="20">
        <v>2400</v>
      </c>
      <c r="I344" s="17" t="s">
        <v>17</v>
      </c>
      <c r="J344" s="34">
        <v>45475</v>
      </c>
      <c r="K344" s="36" t="s">
        <v>549</v>
      </c>
      <c r="L344" s="17" t="s">
        <v>19</v>
      </c>
    </row>
    <row r="345" customFormat="1" ht="42" customHeight="1" spans="1:12">
      <c r="A345" s="28">
        <v>92</v>
      </c>
      <c r="B345" s="29">
        <v>45475</v>
      </c>
      <c r="C345" s="30" t="s">
        <v>550</v>
      </c>
      <c r="D345" s="21" t="s">
        <v>551</v>
      </c>
      <c r="E345" s="17" t="s">
        <v>552</v>
      </c>
      <c r="F345" s="20">
        <f t="shared" si="19"/>
        <v>180</v>
      </c>
      <c r="G345" s="17">
        <v>20</v>
      </c>
      <c r="H345" s="20">
        <v>3600</v>
      </c>
      <c r="I345" s="17" t="s">
        <v>17</v>
      </c>
      <c r="J345" s="34">
        <v>45475</v>
      </c>
      <c r="K345" s="36" t="s">
        <v>553</v>
      </c>
      <c r="L345" s="17" t="s">
        <v>19</v>
      </c>
    </row>
    <row r="346" customFormat="1" ht="42" customHeight="1" spans="1:12">
      <c r="A346" s="28"/>
      <c r="B346" s="29"/>
      <c r="C346" s="30"/>
      <c r="D346" s="21" t="s">
        <v>554</v>
      </c>
      <c r="E346" s="17" t="s">
        <v>555</v>
      </c>
      <c r="F346" s="20">
        <f t="shared" si="19"/>
        <v>120</v>
      </c>
      <c r="G346" s="17">
        <v>40</v>
      </c>
      <c r="H346" s="20">
        <v>4800</v>
      </c>
      <c r="I346" s="17" t="s">
        <v>17</v>
      </c>
      <c r="J346" s="34">
        <v>45475</v>
      </c>
      <c r="K346" s="36" t="s">
        <v>556</v>
      </c>
      <c r="L346" s="17" t="s">
        <v>19</v>
      </c>
    </row>
    <row r="347" customFormat="1" ht="42" customHeight="1" spans="1:12">
      <c r="A347" s="25"/>
      <c r="B347" s="26"/>
      <c r="C347" s="27"/>
      <c r="D347" s="21" t="s">
        <v>557</v>
      </c>
      <c r="E347" s="17" t="s">
        <v>558</v>
      </c>
      <c r="F347" s="20">
        <f t="shared" si="19"/>
        <v>450</v>
      </c>
      <c r="G347" s="17">
        <v>2</v>
      </c>
      <c r="H347" s="20">
        <v>900</v>
      </c>
      <c r="I347" s="17" t="s">
        <v>17</v>
      </c>
      <c r="J347" s="34">
        <v>45475</v>
      </c>
      <c r="K347" s="36" t="s">
        <v>559</v>
      </c>
      <c r="L347" s="17" t="s">
        <v>19</v>
      </c>
    </row>
    <row r="348" customFormat="1" ht="42" customHeight="1" spans="1:12">
      <c r="A348" s="28">
        <v>93</v>
      </c>
      <c r="B348" s="29">
        <v>45475</v>
      </c>
      <c r="C348" s="30" t="s">
        <v>560</v>
      </c>
      <c r="D348" s="21" t="s">
        <v>561</v>
      </c>
      <c r="E348" s="17"/>
      <c r="F348" s="20">
        <f t="shared" si="19"/>
        <v>150</v>
      </c>
      <c r="G348" s="17">
        <v>520</v>
      </c>
      <c r="H348" s="20">
        <v>78000</v>
      </c>
      <c r="I348" s="17" t="s">
        <v>17</v>
      </c>
      <c r="J348" s="34">
        <v>45475</v>
      </c>
      <c r="K348" s="36" t="s">
        <v>562</v>
      </c>
      <c r="L348" s="17" t="s">
        <v>19</v>
      </c>
    </row>
    <row r="349" customFormat="1" ht="42" customHeight="1" spans="1:12">
      <c r="A349" s="25"/>
      <c r="B349" s="26"/>
      <c r="C349" s="27"/>
      <c r="D349" s="21" t="s">
        <v>264</v>
      </c>
      <c r="E349" s="17"/>
      <c r="F349" s="20">
        <f t="shared" si="19"/>
        <v>60</v>
      </c>
      <c r="G349" s="17">
        <v>520</v>
      </c>
      <c r="H349" s="20">
        <v>31200</v>
      </c>
      <c r="I349" s="17" t="s">
        <v>17</v>
      </c>
      <c r="J349" s="34">
        <v>45475</v>
      </c>
      <c r="K349" s="36" t="s">
        <v>563</v>
      </c>
      <c r="L349" s="17" t="s">
        <v>19</v>
      </c>
    </row>
    <row r="350" customFormat="1" ht="42" customHeight="1" spans="1:12">
      <c r="A350" s="28">
        <v>94</v>
      </c>
      <c r="B350" s="29">
        <v>45476</v>
      </c>
      <c r="C350" s="30" t="s">
        <v>564</v>
      </c>
      <c r="D350" s="21" t="s">
        <v>565</v>
      </c>
      <c r="E350" s="17" t="s">
        <v>566</v>
      </c>
      <c r="F350" s="20">
        <f t="shared" ref="F350:F358" si="20">H350/G350</f>
        <v>103.5</v>
      </c>
      <c r="G350" s="17">
        <v>470</v>
      </c>
      <c r="H350" s="20">
        <v>48645</v>
      </c>
      <c r="I350" s="17" t="s">
        <v>17</v>
      </c>
      <c r="J350" s="34">
        <v>45476</v>
      </c>
      <c r="K350" s="36" t="s">
        <v>74</v>
      </c>
      <c r="L350" s="17" t="s">
        <v>75</v>
      </c>
    </row>
    <row r="351" customFormat="1" ht="42" customHeight="1" spans="1:12">
      <c r="A351" s="28"/>
      <c r="B351" s="29"/>
      <c r="C351" s="30"/>
      <c r="D351" s="21" t="s">
        <v>567</v>
      </c>
      <c r="E351" s="17" t="s">
        <v>568</v>
      </c>
      <c r="F351" s="20">
        <f t="shared" si="20"/>
        <v>708</v>
      </c>
      <c r="G351" s="17">
        <v>253</v>
      </c>
      <c r="H351" s="20">
        <v>179124</v>
      </c>
      <c r="I351" s="17" t="s">
        <v>17</v>
      </c>
      <c r="J351" s="34">
        <v>45476</v>
      </c>
      <c r="K351" s="36" t="s">
        <v>74</v>
      </c>
      <c r="L351" s="17" t="s">
        <v>75</v>
      </c>
    </row>
    <row r="352" customFormat="1" ht="42" customHeight="1" spans="1:12">
      <c r="A352" s="28"/>
      <c r="B352" s="29"/>
      <c r="C352" s="30"/>
      <c r="D352" s="21" t="s">
        <v>569</v>
      </c>
      <c r="E352" s="17" t="s">
        <v>570</v>
      </c>
      <c r="F352" s="20">
        <f t="shared" si="20"/>
        <v>285.6</v>
      </c>
      <c r="G352" s="17">
        <v>57</v>
      </c>
      <c r="H352" s="20">
        <v>16279.2</v>
      </c>
      <c r="I352" s="17" t="s">
        <v>17</v>
      </c>
      <c r="J352" s="34">
        <v>45476</v>
      </c>
      <c r="K352" s="36" t="s">
        <v>74</v>
      </c>
      <c r="L352" s="17" t="s">
        <v>75</v>
      </c>
    </row>
    <row r="353" customFormat="1" ht="42" customHeight="1" spans="1:12">
      <c r="A353" s="28"/>
      <c r="B353" s="29"/>
      <c r="C353" s="30"/>
      <c r="D353" s="21" t="s">
        <v>571</v>
      </c>
      <c r="E353" s="17" t="s">
        <v>572</v>
      </c>
      <c r="F353" s="20">
        <f t="shared" si="20"/>
        <v>360</v>
      </c>
      <c r="G353" s="17">
        <v>7</v>
      </c>
      <c r="H353" s="20">
        <v>2520</v>
      </c>
      <c r="I353" s="17" t="s">
        <v>17</v>
      </c>
      <c r="J353" s="34">
        <v>45476</v>
      </c>
      <c r="K353" s="36" t="s">
        <v>74</v>
      </c>
      <c r="L353" s="17" t="s">
        <v>75</v>
      </c>
    </row>
    <row r="354" customFormat="1" ht="42" customHeight="1" spans="1:12">
      <c r="A354" s="28"/>
      <c r="B354" s="29"/>
      <c r="C354" s="30"/>
      <c r="D354" s="21" t="s">
        <v>573</v>
      </c>
      <c r="E354" s="17" t="s">
        <v>572</v>
      </c>
      <c r="F354" s="20">
        <f t="shared" si="20"/>
        <v>360</v>
      </c>
      <c r="G354" s="17">
        <v>31</v>
      </c>
      <c r="H354" s="20">
        <v>11160</v>
      </c>
      <c r="I354" s="17" t="s">
        <v>17</v>
      </c>
      <c r="J354" s="34">
        <v>45476</v>
      </c>
      <c r="K354" s="36" t="s">
        <v>74</v>
      </c>
      <c r="L354" s="17" t="s">
        <v>75</v>
      </c>
    </row>
    <row r="355" customFormat="1" ht="42" customHeight="1" spans="1:12">
      <c r="A355" s="28"/>
      <c r="B355" s="29"/>
      <c r="C355" s="30"/>
      <c r="D355" s="21" t="s">
        <v>574</v>
      </c>
      <c r="E355" s="17" t="s">
        <v>575</v>
      </c>
      <c r="F355" s="20">
        <f t="shared" si="20"/>
        <v>120</v>
      </c>
      <c r="G355" s="17">
        <v>10</v>
      </c>
      <c r="H355" s="20">
        <v>1200</v>
      </c>
      <c r="I355" s="17" t="s">
        <v>17</v>
      </c>
      <c r="J355" s="34">
        <v>45476</v>
      </c>
      <c r="K355" s="36" t="s">
        <v>74</v>
      </c>
      <c r="L355" s="17" t="s">
        <v>75</v>
      </c>
    </row>
    <row r="356" customFormat="1" ht="42" customHeight="1" spans="1:12">
      <c r="A356" s="28"/>
      <c r="B356" s="29"/>
      <c r="C356" s="30"/>
      <c r="D356" s="21" t="s">
        <v>576</v>
      </c>
      <c r="E356" s="17" t="s">
        <v>577</v>
      </c>
      <c r="F356" s="20">
        <f t="shared" si="20"/>
        <v>360</v>
      </c>
      <c r="G356" s="17">
        <v>75</v>
      </c>
      <c r="H356" s="20">
        <v>27000</v>
      </c>
      <c r="I356" s="17" t="s">
        <v>17</v>
      </c>
      <c r="J356" s="34">
        <v>45476</v>
      </c>
      <c r="K356" s="36" t="s">
        <v>74</v>
      </c>
      <c r="L356" s="17" t="s">
        <v>75</v>
      </c>
    </row>
    <row r="357" customFormat="1" ht="42" customHeight="1" spans="1:12">
      <c r="A357" s="28"/>
      <c r="B357" s="29"/>
      <c r="C357" s="30"/>
      <c r="D357" s="21" t="s">
        <v>578</v>
      </c>
      <c r="E357" s="17" t="s">
        <v>579</v>
      </c>
      <c r="F357" s="20">
        <f t="shared" si="20"/>
        <v>60</v>
      </c>
      <c r="G357" s="17">
        <v>138</v>
      </c>
      <c r="H357" s="20">
        <v>8280</v>
      </c>
      <c r="I357" s="17" t="s">
        <v>17</v>
      </c>
      <c r="J357" s="34">
        <v>45476</v>
      </c>
      <c r="K357" s="36" t="s">
        <v>74</v>
      </c>
      <c r="L357" s="17" t="s">
        <v>75</v>
      </c>
    </row>
    <row r="358" customFormat="1" ht="42" customHeight="1" spans="1:12">
      <c r="A358" s="25"/>
      <c r="B358" s="26"/>
      <c r="C358" s="27"/>
      <c r="D358" s="21" t="s">
        <v>580</v>
      </c>
      <c r="E358" s="17" t="s">
        <v>579</v>
      </c>
      <c r="F358" s="20">
        <f t="shared" si="20"/>
        <v>60</v>
      </c>
      <c r="G358" s="17">
        <v>71</v>
      </c>
      <c r="H358" s="20">
        <v>4260</v>
      </c>
      <c r="I358" s="17" t="s">
        <v>17</v>
      </c>
      <c r="J358" s="34">
        <v>45476</v>
      </c>
      <c r="K358" s="36" t="s">
        <v>74</v>
      </c>
      <c r="L358" s="17" t="s">
        <v>75</v>
      </c>
    </row>
    <row r="359" customFormat="1" ht="42" customHeight="1" spans="1:12">
      <c r="A359" s="28">
        <v>95</v>
      </c>
      <c r="B359" s="29">
        <v>45476</v>
      </c>
      <c r="C359" s="30" t="s">
        <v>564</v>
      </c>
      <c r="D359" s="21" t="s">
        <v>565</v>
      </c>
      <c r="E359" s="17" t="s">
        <v>566</v>
      </c>
      <c r="F359" s="20">
        <f t="shared" ref="F359:F382" si="21">H359/G359</f>
        <v>103.5</v>
      </c>
      <c r="G359" s="17">
        <v>100</v>
      </c>
      <c r="H359" s="20">
        <v>10350</v>
      </c>
      <c r="I359" s="17" t="s">
        <v>17</v>
      </c>
      <c r="J359" s="34">
        <v>45476</v>
      </c>
      <c r="K359" s="36" t="s">
        <v>581</v>
      </c>
      <c r="L359" s="17" t="s">
        <v>19</v>
      </c>
    </row>
    <row r="360" customFormat="1" ht="42" customHeight="1" spans="1:12">
      <c r="A360" s="28"/>
      <c r="B360" s="29"/>
      <c r="C360" s="30"/>
      <c r="D360" s="21" t="s">
        <v>567</v>
      </c>
      <c r="E360" s="17" t="s">
        <v>568</v>
      </c>
      <c r="F360" s="20">
        <f t="shared" si="21"/>
        <v>708</v>
      </c>
      <c r="G360" s="17">
        <v>40</v>
      </c>
      <c r="H360" s="20">
        <v>28320</v>
      </c>
      <c r="I360" s="17" t="s">
        <v>17</v>
      </c>
      <c r="J360" s="34">
        <v>45476</v>
      </c>
      <c r="K360" s="36" t="s">
        <v>582</v>
      </c>
      <c r="L360" s="17" t="s">
        <v>19</v>
      </c>
    </row>
    <row r="361" customFormat="1" ht="42" customHeight="1" spans="1:12">
      <c r="A361" s="28"/>
      <c r="B361" s="29"/>
      <c r="C361" s="30"/>
      <c r="D361" s="21" t="s">
        <v>569</v>
      </c>
      <c r="E361" s="17" t="s">
        <v>570</v>
      </c>
      <c r="F361" s="20">
        <f t="shared" si="21"/>
        <v>285.6</v>
      </c>
      <c r="G361" s="17">
        <v>9</v>
      </c>
      <c r="H361" s="20">
        <v>2570.4</v>
      </c>
      <c r="I361" s="17" t="s">
        <v>17</v>
      </c>
      <c r="J361" s="34">
        <v>45476</v>
      </c>
      <c r="K361" s="36" t="s">
        <v>583</v>
      </c>
      <c r="L361" s="17" t="s">
        <v>19</v>
      </c>
    </row>
    <row r="362" customFormat="1" ht="42" customHeight="1" spans="1:12">
      <c r="A362" s="28"/>
      <c r="B362" s="29"/>
      <c r="C362" s="30"/>
      <c r="D362" s="21" t="s">
        <v>571</v>
      </c>
      <c r="E362" s="17" t="s">
        <v>572</v>
      </c>
      <c r="F362" s="20">
        <f t="shared" si="21"/>
        <v>360</v>
      </c>
      <c r="G362" s="17">
        <v>3</v>
      </c>
      <c r="H362" s="20">
        <v>1080</v>
      </c>
      <c r="I362" s="17" t="s">
        <v>17</v>
      </c>
      <c r="J362" s="34">
        <v>45476</v>
      </c>
      <c r="K362" s="36" t="s">
        <v>584</v>
      </c>
      <c r="L362" s="17" t="s">
        <v>19</v>
      </c>
    </row>
    <row r="363" customFormat="1" ht="42" customHeight="1" spans="1:12">
      <c r="A363" s="28"/>
      <c r="B363" s="29"/>
      <c r="C363" s="30"/>
      <c r="D363" s="21" t="s">
        <v>573</v>
      </c>
      <c r="E363" s="17" t="s">
        <v>572</v>
      </c>
      <c r="F363" s="20">
        <f t="shared" si="21"/>
        <v>360</v>
      </c>
      <c r="G363" s="17">
        <v>10</v>
      </c>
      <c r="H363" s="20">
        <v>3600</v>
      </c>
      <c r="I363" s="17" t="s">
        <v>17</v>
      </c>
      <c r="J363" s="34">
        <v>45476</v>
      </c>
      <c r="K363" s="36" t="s">
        <v>585</v>
      </c>
      <c r="L363" s="17" t="s">
        <v>19</v>
      </c>
    </row>
    <row r="364" customFormat="1" ht="42" customHeight="1" spans="1:12">
      <c r="A364" s="28"/>
      <c r="B364" s="29"/>
      <c r="C364" s="30"/>
      <c r="D364" s="21" t="s">
        <v>574</v>
      </c>
      <c r="E364" s="17" t="s">
        <v>575</v>
      </c>
      <c r="F364" s="20">
        <f t="shared" si="21"/>
        <v>120</v>
      </c>
      <c r="G364" s="17">
        <v>5</v>
      </c>
      <c r="H364" s="20">
        <v>600</v>
      </c>
      <c r="I364" s="17" t="s">
        <v>17</v>
      </c>
      <c r="J364" s="34">
        <v>45476</v>
      </c>
      <c r="K364" s="36" t="s">
        <v>586</v>
      </c>
      <c r="L364" s="17" t="s">
        <v>19</v>
      </c>
    </row>
    <row r="365" customFormat="1" ht="42" customHeight="1" spans="1:12">
      <c r="A365" s="28"/>
      <c r="B365" s="29"/>
      <c r="C365" s="30"/>
      <c r="D365" s="21" t="s">
        <v>576</v>
      </c>
      <c r="E365" s="17" t="s">
        <v>577</v>
      </c>
      <c r="F365" s="20">
        <f t="shared" si="21"/>
        <v>360</v>
      </c>
      <c r="G365" s="17">
        <v>3</v>
      </c>
      <c r="H365" s="20">
        <v>1080</v>
      </c>
      <c r="I365" s="17" t="s">
        <v>17</v>
      </c>
      <c r="J365" s="34">
        <v>45476</v>
      </c>
      <c r="K365" s="36" t="s">
        <v>584</v>
      </c>
      <c r="L365" s="17" t="s">
        <v>19</v>
      </c>
    </row>
    <row r="366" customFormat="1" ht="42" customHeight="1" spans="1:12">
      <c r="A366" s="28"/>
      <c r="B366" s="29"/>
      <c r="C366" s="30"/>
      <c r="D366" s="21" t="s">
        <v>578</v>
      </c>
      <c r="E366" s="17" t="s">
        <v>579</v>
      </c>
      <c r="F366" s="20">
        <f t="shared" si="21"/>
        <v>60</v>
      </c>
      <c r="G366" s="17">
        <v>30</v>
      </c>
      <c r="H366" s="20">
        <v>1800</v>
      </c>
      <c r="I366" s="17" t="s">
        <v>17</v>
      </c>
      <c r="J366" s="34">
        <v>45476</v>
      </c>
      <c r="K366" s="36" t="s">
        <v>587</v>
      </c>
      <c r="L366" s="17" t="s">
        <v>19</v>
      </c>
    </row>
    <row r="367" customFormat="1" ht="42" customHeight="1" spans="1:12">
      <c r="A367" s="25"/>
      <c r="B367" s="26"/>
      <c r="C367" s="27"/>
      <c r="D367" s="21" t="s">
        <v>580</v>
      </c>
      <c r="E367" s="17" t="s">
        <v>579</v>
      </c>
      <c r="F367" s="20">
        <f t="shared" si="21"/>
        <v>60</v>
      </c>
      <c r="G367" s="17">
        <v>10</v>
      </c>
      <c r="H367" s="20">
        <v>600</v>
      </c>
      <c r="I367" s="17" t="s">
        <v>17</v>
      </c>
      <c r="J367" s="34">
        <v>45476</v>
      </c>
      <c r="K367" s="36" t="s">
        <v>585</v>
      </c>
      <c r="L367" s="17" t="s">
        <v>19</v>
      </c>
    </row>
    <row r="368" customFormat="1" ht="42" customHeight="1" spans="1:12">
      <c r="A368" s="28">
        <v>96</v>
      </c>
      <c r="B368" s="29">
        <v>45476</v>
      </c>
      <c r="C368" s="30" t="s">
        <v>588</v>
      </c>
      <c r="D368" s="21" t="s">
        <v>52</v>
      </c>
      <c r="E368" s="17" t="s">
        <v>41</v>
      </c>
      <c r="F368" s="20">
        <f t="shared" si="21"/>
        <v>62</v>
      </c>
      <c r="G368" s="17">
        <v>20</v>
      </c>
      <c r="H368" s="20">
        <v>1240</v>
      </c>
      <c r="I368" s="17" t="s">
        <v>17</v>
      </c>
      <c r="J368" s="34">
        <v>45476</v>
      </c>
      <c r="K368" s="36" t="s">
        <v>589</v>
      </c>
      <c r="L368" s="17" t="s">
        <v>19</v>
      </c>
    </row>
    <row r="369" customFormat="1" ht="42" customHeight="1" spans="1:12">
      <c r="A369" s="28"/>
      <c r="B369" s="29"/>
      <c r="C369" s="30"/>
      <c r="D369" s="21" t="s">
        <v>421</v>
      </c>
      <c r="E369" s="17" t="s">
        <v>590</v>
      </c>
      <c r="F369" s="20">
        <f t="shared" si="21"/>
        <v>55</v>
      </c>
      <c r="G369" s="17">
        <v>20</v>
      </c>
      <c r="H369" s="20">
        <v>1100</v>
      </c>
      <c r="I369" s="17" t="s">
        <v>17</v>
      </c>
      <c r="J369" s="34">
        <v>45476</v>
      </c>
      <c r="K369" s="36" t="s">
        <v>591</v>
      </c>
      <c r="L369" s="17" t="s">
        <v>19</v>
      </c>
    </row>
    <row r="370" customFormat="1" ht="42" customHeight="1" spans="1:12">
      <c r="A370" s="25"/>
      <c r="B370" s="26"/>
      <c r="C370" s="27"/>
      <c r="D370" s="21" t="s">
        <v>592</v>
      </c>
      <c r="E370" s="17" t="s">
        <v>155</v>
      </c>
      <c r="F370" s="20">
        <f t="shared" si="21"/>
        <v>35</v>
      </c>
      <c r="G370" s="17">
        <v>20</v>
      </c>
      <c r="H370" s="20">
        <v>700</v>
      </c>
      <c r="I370" s="17" t="s">
        <v>17</v>
      </c>
      <c r="J370" s="34">
        <v>45476</v>
      </c>
      <c r="K370" s="36" t="s">
        <v>593</v>
      </c>
      <c r="L370" s="17" t="s">
        <v>19</v>
      </c>
    </row>
    <row r="371" customFormat="1" ht="42" customHeight="1" spans="1:12">
      <c r="A371" s="25">
        <v>97</v>
      </c>
      <c r="B371" s="26">
        <v>45477</v>
      </c>
      <c r="C371" s="27" t="s">
        <v>489</v>
      </c>
      <c r="D371" s="21" t="s">
        <v>594</v>
      </c>
      <c r="E371" s="17"/>
      <c r="F371" s="20">
        <f t="shared" si="21"/>
        <v>210</v>
      </c>
      <c r="G371" s="17">
        <v>1000</v>
      </c>
      <c r="H371" s="20">
        <v>210000</v>
      </c>
      <c r="I371" s="17" t="s">
        <v>17</v>
      </c>
      <c r="J371" s="34">
        <v>45477</v>
      </c>
      <c r="K371" s="36" t="s">
        <v>595</v>
      </c>
      <c r="L371" s="17" t="s">
        <v>19</v>
      </c>
    </row>
    <row r="372" customFormat="1" ht="42" customHeight="1" spans="1:12">
      <c r="A372" s="28">
        <v>98</v>
      </c>
      <c r="B372" s="29">
        <v>45477</v>
      </c>
      <c r="C372" s="30" t="s">
        <v>596</v>
      </c>
      <c r="D372" s="21" t="s">
        <v>421</v>
      </c>
      <c r="E372" s="17" t="s">
        <v>481</v>
      </c>
      <c r="F372" s="20">
        <f t="shared" si="21"/>
        <v>59</v>
      </c>
      <c r="G372" s="17">
        <v>40</v>
      </c>
      <c r="H372" s="20">
        <v>2360</v>
      </c>
      <c r="I372" s="17" t="s">
        <v>17</v>
      </c>
      <c r="J372" s="34">
        <v>45477</v>
      </c>
      <c r="K372" s="36" t="s">
        <v>597</v>
      </c>
      <c r="L372" s="17" t="s">
        <v>19</v>
      </c>
    </row>
    <row r="373" customFormat="1" ht="42" customHeight="1" spans="1:12">
      <c r="A373" s="28"/>
      <c r="B373" s="29"/>
      <c r="C373" s="30"/>
      <c r="D373" s="21" t="s">
        <v>598</v>
      </c>
      <c r="E373" s="17" t="s">
        <v>599</v>
      </c>
      <c r="F373" s="20">
        <f t="shared" si="21"/>
        <v>40</v>
      </c>
      <c r="G373" s="17">
        <v>40</v>
      </c>
      <c r="H373" s="20">
        <v>1600</v>
      </c>
      <c r="I373" s="17" t="s">
        <v>17</v>
      </c>
      <c r="J373" s="34">
        <v>45477</v>
      </c>
      <c r="K373" s="36" t="s">
        <v>600</v>
      </c>
      <c r="L373" s="17" t="s">
        <v>19</v>
      </c>
    </row>
    <row r="374" customFormat="1" ht="42" customHeight="1" spans="1:12">
      <c r="A374" s="25"/>
      <c r="B374" s="26"/>
      <c r="C374" s="27"/>
      <c r="D374" s="21" t="s">
        <v>601</v>
      </c>
      <c r="E374" s="17" t="s">
        <v>484</v>
      </c>
      <c r="F374" s="20">
        <f t="shared" si="21"/>
        <v>65</v>
      </c>
      <c r="G374" s="17">
        <v>16</v>
      </c>
      <c r="H374" s="20">
        <v>1040</v>
      </c>
      <c r="I374" s="17" t="s">
        <v>17</v>
      </c>
      <c r="J374" s="34">
        <v>45477</v>
      </c>
      <c r="K374" s="36" t="s">
        <v>602</v>
      </c>
      <c r="L374" s="17" t="s">
        <v>19</v>
      </c>
    </row>
    <row r="375" customFormat="1" ht="42" customHeight="1" spans="1:12">
      <c r="A375" s="28">
        <v>99</v>
      </c>
      <c r="B375" s="29">
        <v>45477</v>
      </c>
      <c r="C375" s="30" t="s">
        <v>603</v>
      </c>
      <c r="D375" s="21" t="s">
        <v>604</v>
      </c>
      <c r="E375" s="17" t="s">
        <v>605</v>
      </c>
      <c r="F375" s="20">
        <f t="shared" si="21"/>
        <v>27</v>
      </c>
      <c r="G375" s="17">
        <v>1000</v>
      </c>
      <c r="H375" s="20">
        <v>27000</v>
      </c>
      <c r="I375" s="17" t="s">
        <v>17</v>
      </c>
      <c r="J375" s="34">
        <v>45477</v>
      </c>
      <c r="K375" s="36" t="s">
        <v>606</v>
      </c>
      <c r="L375" s="17" t="s">
        <v>19</v>
      </c>
    </row>
    <row r="376" customFormat="1" ht="42" customHeight="1" spans="1:12">
      <c r="A376" s="28"/>
      <c r="B376" s="29"/>
      <c r="C376" s="30"/>
      <c r="D376" s="21" t="s">
        <v>607</v>
      </c>
      <c r="E376" s="17" t="s">
        <v>608</v>
      </c>
      <c r="F376" s="20">
        <f t="shared" si="21"/>
        <v>27.5</v>
      </c>
      <c r="G376" s="17">
        <v>1000</v>
      </c>
      <c r="H376" s="20">
        <v>27500</v>
      </c>
      <c r="I376" s="17" t="s">
        <v>17</v>
      </c>
      <c r="J376" s="34">
        <v>45477</v>
      </c>
      <c r="K376" s="36" t="s">
        <v>609</v>
      </c>
      <c r="L376" s="17" t="s">
        <v>19</v>
      </c>
    </row>
    <row r="377" customFormat="1" ht="42" customHeight="1" spans="1:12">
      <c r="A377" s="28"/>
      <c r="B377" s="29"/>
      <c r="C377" s="30"/>
      <c r="D377" s="21" t="s">
        <v>610</v>
      </c>
      <c r="E377" s="17" t="s">
        <v>611</v>
      </c>
      <c r="F377" s="20">
        <f t="shared" si="21"/>
        <v>2.5</v>
      </c>
      <c r="G377" s="17">
        <v>2000</v>
      </c>
      <c r="H377" s="20">
        <v>5000</v>
      </c>
      <c r="I377" s="17" t="s">
        <v>17</v>
      </c>
      <c r="J377" s="34">
        <v>45477</v>
      </c>
      <c r="K377" s="36" t="s">
        <v>612</v>
      </c>
      <c r="L377" s="17" t="s">
        <v>19</v>
      </c>
    </row>
    <row r="378" customFormat="1" ht="42" customHeight="1" spans="1:12">
      <c r="A378" s="25"/>
      <c r="B378" s="26"/>
      <c r="C378" s="27"/>
      <c r="D378" s="21" t="s">
        <v>613</v>
      </c>
      <c r="E378" s="17" t="s">
        <v>614</v>
      </c>
      <c r="F378" s="20">
        <f t="shared" si="21"/>
        <v>450</v>
      </c>
      <c r="G378" s="17">
        <v>6</v>
      </c>
      <c r="H378" s="20">
        <v>2700</v>
      </c>
      <c r="I378" s="17" t="s">
        <v>17</v>
      </c>
      <c r="J378" s="34">
        <v>45477</v>
      </c>
      <c r="K378" s="36" t="s">
        <v>615</v>
      </c>
      <c r="L378" s="17" t="s">
        <v>19</v>
      </c>
    </row>
    <row r="379" customFormat="1" ht="42" customHeight="1" spans="1:12">
      <c r="A379" s="28">
        <v>100</v>
      </c>
      <c r="B379" s="29">
        <v>45477</v>
      </c>
      <c r="C379" s="30" t="s">
        <v>616</v>
      </c>
      <c r="D379" s="21" t="s">
        <v>617</v>
      </c>
      <c r="E379" s="17" t="s">
        <v>618</v>
      </c>
      <c r="F379" s="20">
        <f t="shared" si="21"/>
        <v>40</v>
      </c>
      <c r="G379" s="17">
        <v>100</v>
      </c>
      <c r="H379" s="20">
        <v>4000</v>
      </c>
      <c r="I379" s="17" t="s">
        <v>17</v>
      </c>
      <c r="J379" s="34">
        <v>45477</v>
      </c>
      <c r="K379" s="36" t="s">
        <v>619</v>
      </c>
      <c r="L379" s="17" t="s">
        <v>19</v>
      </c>
    </row>
    <row r="380" customFormat="1" ht="42" customHeight="1" spans="1:12">
      <c r="A380" s="28"/>
      <c r="B380" s="29"/>
      <c r="C380" s="30"/>
      <c r="D380" s="21" t="s">
        <v>345</v>
      </c>
      <c r="E380" s="17" t="s">
        <v>620</v>
      </c>
      <c r="F380" s="20">
        <f t="shared" si="21"/>
        <v>237.5</v>
      </c>
      <c r="G380" s="17">
        <v>8</v>
      </c>
      <c r="H380" s="20">
        <v>1900</v>
      </c>
      <c r="I380" s="17" t="s">
        <v>17</v>
      </c>
      <c r="J380" s="34">
        <v>45477</v>
      </c>
      <c r="K380" s="36" t="s">
        <v>621</v>
      </c>
      <c r="L380" s="17" t="s">
        <v>19</v>
      </c>
    </row>
    <row r="381" customFormat="1" ht="42" customHeight="1" spans="1:12">
      <c r="A381" s="25"/>
      <c r="B381" s="26"/>
      <c r="C381" s="27"/>
      <c r="D381" s="21" t="s">
        <v>347</v>
      </c>
      <c r="E381" s="17" t="s">
        <v>620</v>
      </c>
      <c r="F381" s="20">
        <f t="shared" si="21"/>
        <v>118.75</v>
      </c>
      <c r="G381" s="17">
        <v>8</v>
      </c>
      <c r="H381" s="20">
        <v>950</v>
      </c>
      <c r="I381" s="17" t="s">
        <v>17</v>
      </c>
      <c r="J381" s="34">
        <v>45477</v>
      </c>
      <c r="K381" s="36" t="s">
        <v>621</v>
      </c>
      <c r="L381" s="17" t="s">
        <v>19</v>
      </c>
    </row>
    <row r="382" customFormat="1" ht="42" customHeight="1" spans="1:12">
      <c r="A382" s="25">
        <v>101</v>
      </c>
      <c r="B382" s="26">
        <v>45477</v>
      </c>
      <c r="C382" s="27" t="s">
        <v>622</v>
      </c>
      <c r="D382" s="21" t="s">
        <v>623</v>
      </c>
      <c r="E382" s="17" t="s">
        <v>624</v>
      </c>
      <c r="F382" s="20">
        <f t="shared" si="21"/>
        <v>60</v>
      </c>
      <c r="G382" s="17">
        <v>40</v>
      </c>
      <c r="H382" s="20">
        <v>2400</v>
      </c>
      <c r="I382" s="17" t="s">
        <v>17</v>
      </c>
      <c r="J382" s="34">
        <v>45477</v>
      </c>
      <c r="K382" s="36" t="s">
        <v>625</v>
      </c>
      <c r="L382" s="17" t="s">
        <v>19</v>
      </c>
    </row>
    <row r="383" customFormat="1" ht="42" customHeight="1" spans="1:12">
      <c r="A383" s="28">
        <v>102</v>
      </c>
      <c r="B383" s="29">
        <v>45477</v>
      </c>
      <c r="C383" s="30" t="s">
        <v>626</v>
      </c>
      <c r="D383" s="21" t="s">
        <v>396</v>
      </c>
      <c r="E383" s="17" t="s">
        <v>60</v>
      </c>
      <c r="F383" s="20">
        <f t="shared" ref="F383:F408" si="22">H383/G383</f>
        <v>28</v>
      </c>
      <c r="G383" s="17">
        <v>60</v>
      </c>
      <c r="H383" s="20">
        <v>1680</v>
      </c>
      <c r="I383" s="17" t="s">
        <v>17</v>
      </c>
      <c r="J383" s="34">
        <v>45477</v>
      </c>
      <c r="K383" s="36" t="s">
        <v>627</v>
      </c>
      <c r="L383" s="17" t="s">
        <v>19</v>
      </c>
    </row>
    <row r="384" customFormat="1" ht="42" customHeight="1" spans="1:12">
      <c r="A384" s="28"/>
      <c r="B384" s="29"/>
      <c r="C384" s="30"/>
      <c r="D384" s="21" t="s">
        <v>628</v>
      </c>
      <c r="E384" s="17" t="s">
        <v>41</v>
      </c>
      <c r="F384" s="20">
        <f t="shared" si="22"/>
        <v>50</v>
      </c>
      <c r="G384" s="17">
        <v>60</v>
      </c>
      <c r="H384" s="20">
        <v>3000</v>
      </c>
      <c r="I384" s="17" t="s">
        <v>17</v>
      </c>
      <c r="J384" s="34">
        <v>45477</v>
      </c>
      <c r="K384" s="36" t="s">
        <v>627</v>
      </c>
      <c r="L384" s="17" t="s">
        <v>19</v>
      </c>
    </row>
    <row r="385" customFormat="1" ht="42" customHeight="1" spans="1:12">
      <c r="A385" s="28"/>
      <c r="B385" s="29"/>
      <c r="C385" s="30"/>
      <c r="D385" s="21" t="s">
        <v>629</v>
      </c>
      <c r="E385" s="17" t="s">
        <v>630</v>
      </c>
      <c r="F385" s="20">
        <f t="shared" si="22"/>
        <v>100</v>
      </c>
      <c r="G385" s="17">
        <v>10</v>
      </c>
      <c r="H385" s="20">
        <v>1000</v>
      </c>
      <c r="I385" s="17" t="s">
        <v>17</v>
      </c>
      <c r="J385" s="34">
        <v>45477</v>
      </c>
      <c r="K385" s="36" t="s">
        <v>631</v>
      </c>
      <c r="L385" s="17" t="s">
        <v>19</v>
      </c>
    </row>
    <row r="386" customFormat="1" ht="42" customHeight="1" spans="1:12">
      <c r="A386" s="28"/>
      <c r="B386" s="29"/>
      <c r="C386" s="30"/>
      <c r="D386" s="21" t="s">
        <v>632</v>
      </c>
      <c r="E386" s="17" t="s">
        <v>633</v>
      </c>
      <c r="F386" s="20">
        <f t="shared" si="22"/>
        <v>100</v>
      </c>
      <c r="G386" s="17">
        <v>10</v>
      </c>
      <c r="H386" s="20">
        <v>1000</v>
      </c>
      <c r="I386" s="17" t="s">
        <v>17</v>
      </c>
      <c r="J386" s="34">
        <v>45477</v>
      </c>
      <c r="K386" s="36" t="s">
        <v>631</v>
      </c>
      <c r="L386" s="17" t="s">
        <v>19</v>
      </c>
    </row>
    <row r="387" customFormat="1" ht="42" customHeight="1" spans="1:12">
      <c r="A387" s="28"/>
      <c r="B387" s="29"/>
      <c r="C387" s="30"/>
      <c r="D387" s="21" t="s">
        <v>257</v>
      </c>
      <c r="E387" s="17" t="s">
        <v>633</v>
      </c>
      <c r="F387" s="20">
        <f t="shared" si="22"/>
        <v>100</v>
      </c>
      <c r="G387" s="17">
        <v>10</v>
      </c>
      <c r="H387" s="20">
        <v>1000</v>
      </c>
      <c r="I387" s="17" t="s">
        <v>17</v>
      </c>
      <c r="J387" s="34">
        <v>45477</v>
      </c>
      <c r="K387" s="36" t="s">
        <v>631</v>
      </c>
      <c r="L387" s="17" t="s">
        <v>19</v>
      </c>
    </row>
    <row r="388" customFormat="1" ht="42" customHeight="1" spans="1:12">
      <c r="A388" s="28"/>
      <c r="B388" s="29"/>
      <c r="C388" s="30"/>
      <c r="D388" s="21" t="s">
        <v>634</v>
      </c>
      <c r="E388" s="17" t="s">
        <v>618</v>
      </c>
      <c r="F388" s="20">
        <f t="shared" si="22"/>
        <v>100</v>
      </c>
      <c r="G388" s="17">
        <v>50</v>
      </c>
      <c r="H388" s="20">
        <v>5000</v>
      </c>
      <c r="I388" s="17" t="s">
        <v>17</v>
      </c>
      <c r="J388" s="34">
        <v>45477</v>
      </c>
      <c r="K388" s="36" t="s">
        <v>635</v>
      </c>
      <c r="L388" s="17" t="s">
        <v>19</v>
      </c>
    </row>
    <row r="389" customFormat="1" ht="42" customHeight="1" spans="1:12">
      <c r="A389" s="28"/>
      <c r="B389" s="29"/>
      <c r="C389" s="30"/>
      <c r="D389" s="21" t="s">
        <v>636</v>
      </c>
      <c r="E389" s="17" t="s">
        <v>618</v>
      </c>
      <c r="F389" s="20">
        <f t="shared" si="22"/>
        <v>100</v>
      </c>
      <c r="G389" s="17">
        <v>10</v>
      </c>
      <c r="H389" s="20">
        <v>1000</v>
      </c>
      <c r="I389" s="17" t="s">
        <v>17</v>
      </c>
      <c r="J389" s="34">
        <v>45477</v>
      </c>
      <c r="K389" s="36" t="s">
        <v>631</v>
      </c>
      <c r="L389" s="17" t="s">
        <v>19</v>
      </c>
    </row>
    <row r="390" customFormat="1" ht="42" customHeight="1" spans="1:12">
      <c r="A390" s="28"/>
      <c r="B390" s="29"/>
      <c r="C390" s="30"/>
      <c r="D390" s="21" t="s">
        <v>637</v>
      </c>
      <c r="E390" s="17" t="s">
        <v>638</v>
      </c>
      <c r="F390" s="20">
        <f t="shared" si="22"/>
        <v>60</v>
      </c>
      <c r="G390" s="17">
        <v>20</v>
      </c>
      <c r="H390" s="20">
        <v>1200</v>
      </c>
      <c r="I390" s="17" t="s">
        <v>17</v>
      </c>
      <c r="J390" s="34">
        <v>45477</v>
      </c>
      <c r="K390" s="36" t="s">
        <v>639</v>
      </c>
      <c r="L390" s="17" t="s">
        <v>19</v>
      </c>
    </row>
    <row r="391" customFormat="1" ht="42" customHeight="1" spans="1:12">
      <c r="A391" s="28"/>
      <c r="B391" s="29"/>
      <c r="C391" s="30"/>
      <c r="D391" s="21" t="s">
        <v>640</v>
      </c>
      <c r="E391" s="17" t="s">
        <v>630</v>
      </c>
      <c r="F391" s="20">
        <f t="shared" si="22"/>
        <v>69</v>
      </c>
      <c r="G391" s="17">
        <v>25</v>
      </c>
      <c r="H391" s="20">
        <v>1725</v>
      </c>
      <c r="I391" s="17" t="s">
        <v>17</v>
      </c>
      <c r="J391" s="34">
        <v>45477</v>
      </c>
      <c r="K391" s="36" t="s">
        <v>641</v>
      </c>
      <c r="L391" s="17" t="s">
        <v>19</v>
      </c>
    </row>
    <row r="392" customFormat="1" ht="42" customHeight="1" spans="1:12">
      <c r="A392" s="28"/>
      <c r="B392" s="29"/>
      <c r="C392" s="30"/>
      <c r="D392" s="21" t="s">
        <v>642</v>
      </c>
      <c r="E392" s="17" t="s">
        <v>630</v>
      </c>
      <c r="F392" s="20">
        <f t="shared" si="22"/>
        <v>45</v>
      </c>
      <c r="G392" s="17">
        <v>20</v>
      </c>
      <c r="H392" s="20">
        <v>900</v>
      </c>
      <c r="I392" s="17" t="s">
        <v>17</v>
      </c>
      <c r="J392" s="34">
        <v>45477</v>
      </c>
      <c r="K392" s="36" t="s">
        <v>639</v>
      </c>
      <c r="L392" s="17" t="s">
        <v>19</v>
      </c>
    </row>
    <row r="393" customFormat="1" ht="42" customHeight="1" spans="1:12">
      <c r="A393" s="28"/>
      <c r="B393" s="29"/>
      <c r="C393" s="30"/>
      <c r="D393" s="21" t="s">
        <v>643</v>
      </c>
      <c r="E393" s="17" t="s">
        <v>644</v>
      </c>
      <c r="F393" s="20">
        <f t="shared" si="22"/>
        <v>45</v>
      </c>
      <c r="G393" s="17">
        <v>30</v>
      </c>
      <c r="H393" s="20">
        <v>1350</v>
      </c>
      <c r="I393" s="17" t="s">
        <v>17</v>
      </c>
      <c r="J393" s="34">
        <v>45477</v>
      </c>
      <c r="K393" s="36" t="s">
        <v>645</v>
      </c>
      <c r="L393" s="17" t="s">
        <v>19</v>
      </c>
    </row>
    <row r="394" customFormat="1" ht="42" customHeight="1" spans="1:12">
      <c r="A394" s="28"/>
      <c r="B394" s="29"/>
      <c r="C394" s="30"/>
      <c r="D394" s="21" t="s">
        <v>646</v>
      </c>
      <c r="E394" s="17" t="s">
        <v>638</v>
      </c>
      <c r="F394" s="20">
        <f t="shared" si="22"/>
        <v>100</v>
      </c>
      <c r="G394" s="17">
        <v>10</v>
      </c>
      <c r="H394" s="20">
        <v>1000</v>
      </c>
      <c r="I394" s="17" t="s">
        <v>17</v>
      </c>
      <c r="J394" s="34">
        <v>45477</v>
      </c>
      <c r="K394" s="36" t="s">
        <v>631</v>
      </c>
      <c r="L394" s="17" t="s">
        <v>19</v>
      </c>
    </row>
    <row r="395" customFormat="1" ht="42" customHeight="1" spans="1:12">
      <c r="A395" s="28"/>
      <c r="B395" s="29"/>
      <c r="C395" s="30"/>
      <c r="D395" s="21" t="s">
        <v>647</v>
      </c>
      <c r="E395" s="17" t="s">
        <v>644</v>
      </c>
      <c r="F395" s="20">
        <f t="shared" si="22"/>
        <v>75</v>
      </c>
      <c r="G395" s="17">
        <v>30</v>
      </c>
      <c r="H395" s="20">
        <v>2250</v>
      </c>
      <c r="I395" s="17" t="s">
        <v>17</v>
      </c>
      <c r="J395" s="34">
        <v>45477</v>
      </c>
      <c r="K395" s="36" t="s">
        <v>645</v>
      </c>
      <c r="L395" s="17" t="s">
        <v>19</v>
      </c>
    </row>
    <row r="396" customFormat="1" ht="42" customHeight="1" spans="1:12">
      <c r="A396" s="25"/>
      <c r="B396" s="26"/>
      <c r="C396" s="27"/>
      <c r="D396" s="21" t="s">
        <v>648</v>
      </c>
      <c r="E396" s="17" t="s">
        <v>618</v>
      </c>
      <c r="F396" s="20">
        <f t="shared" si="22"/>
        <v>148.333333333333</v>
      </c>
      <c r="G396" s="17">
        <v>6</v>
      </c>
      <c r="H396" s="20">
        <v>890</v>
      </c>
      <c r="I396" s="17" t="s">
        <v>17</v>
      </c>
      <c r="J396" s="34">
        <v>45477</v>
      </c>
      <c r="K396" s="36" t="s">
        <v>649</v>
      </c>
      <c r="L396" s="17" t="s">
        <v>19</v>
      </c>
    </row>
    <row r="397" customFormat="1" ht="60" customHeight="1" spans="1:12">
      <c r="A397" s="28">
        <v>103</v>
      </c>
      <c r="B397" s="29">
        <v>45478</v>
      </c>
      <c r="C397" s="30" t="s">
        <v>650</v>
      </c>
      <c r="D397" s="21" t="s">
        <v>87</v>
      </c>
      <c r="E397" s="17" t="s">
        <v>154</v>
      </c>
      <c r="F397" s="20">
        <f t="shared" si="22"/>
        <v>44.8</v>
      </c>
      <c r="G397" s="17">
        <v>400</v>
      </c>
      <c r="H397" s="20">
        <v>17920</v>
      </c>
      <c r="I397" s="17" t="s">
        <v>17</v>
      </c>
      <c r="J397" s="34">
        <v>45478</v>
      </c>
      <c r="K397" s="36" t="s">
        <v>651</v>
      </c>
      <c r="L397" s="17" t="s">
        <v>19</v>
      </c>
    </row>
    <row r="398" customFormat="1" ht="51" customHeight="1" spans="1:12">
      <c r="A398" s="25"/>
      <c r="B398" s="26"/>
      <c r="C398" s="27"/>
      <c r="D398" s="21" t="s">
        <v>652</v>
      </c>
      <c r="E398" s="17" t="s">
        <v>155</v>
      </c>
      <c r="F398" s="20">
        <f t="shared" si="22"/>
        <v>28.8</v>
      </c>
      <c r="G398" s="17">
        <v>400</v>
      </c>
      <c r="H398" s="20">
        <v>11520</v>
      </c>
      <c r="I398" s="17" t="s">
        <v>17</v>
      </c>
      <c r="J398" s="34">
        <v>45478</v>
      </c>
      <c r="K398" s="36" t="s">
        <v>651</v>
      </c>
      <c r="L398" s="17" t="s">
        <v>19</v>
      </c>
    </row>
    <row r="399" customFormat="1" ht="42" customHeight="1" spans="1:12">
      <c r="A399" s="28">
        <v>104</v>
      </c>
      <c r="B399" s="29">
        <v>45478</v>
      </c>
      <c r="C399" s="30" t="s">
        <v>653</v>
      </c>
      <c r="D399" s="21" t="s">
        <v>421</v>
      </c>
      <c r="E399" s="17" t="s">
        <v>590</v>
      </c>
      <c r="F399" s="20">
        <f t="shared" si="22"/>
        <v>45</v>
      </c>
      <c r="G399" s="17">
        <v>150</v>
      </c>
      <c r="H399" s="20">
        <v>6750</v>
      </c>
      <c r="I399" s="17" t="s">
        <v>17</v>
      </c>
      <c r="J399" s="34">
        <v>45478</v>
      </c>
      <c r="K399" s="36" t="s">
        <v>654</v>
      </c>
      <c r="L399" s="17" t="s">
        <v>19</v>
      </c>
    </row>
    <row r="400" customFormat="1" ht="42" customHeight="1" spans="1:12">
      <c r="A400" s="28"/>
      <c r="B400" s="29"/>
      <c r="C400" s="30"/>
      <c r="D400" s="21" t="s">
        <v>655</v>
      </c>
      <c r="E400" s="17" t="s">
        <v>656</v>
      </c>
      <c r="F400" s="20">
        <f t="shared" si="22"/>
        <v>45</v>
      </c>
      <c r="G400" s="17">
        <v>150</v>
      </c>
      <c r="H400" s="20">
        <v>6750</v>
      </c>
      <c r="I400" s="17" t="s">
        <v>17</v>
      </c>
      <c r="J400" s="34">
        <v>45478</v>
      </c>
      <c r="K400" s="36" t="s">
        <v>657</v>
      </c>
      <c r="L400" s="17" t="s">
        <v>19</v>
      </c>
    </row>
    <row r="401" customFormat="1" ht="42" customHeight="1" spans="1:12">
      <c r="A401" s="25"/>
      <c r="B401" s="26"/>
      <c r="C401" s="27"/>
      <c r="D401" s="21" t="s">
        <v>52</v>
      </c>
      <c r="E401" s="17"/>
      <c r="F401" s="20">
        <f t="shared" si="22"/>
        <v>50</v>
      </c>
      <c r="G401" s="17">
        <v>150</v>
      </c>
      <c r="H401" s="20">
        <v>7500</v>
      </c>
      <c r="I401" s="17" t="s">
        <v>17</v>
      </c>
      <c r="J401" s="34">
        <v>45478</v>
      </c>
      <c r="K401" s="36" t="s">
        <v>658</v>
      </c>
      <c r="L401" s="17" t="s">
        <v>19</v>
      </c>
    </row>
    <row r="402" customFormat="1" ht="42" customHeight="1" spans="1:12">
      <c r="A402" s="28">
        <v>105</v>
      </c>
      <c r="B402" s="29">
        <v>45478</v>
      </c>
      <c r="C402" s="30" t="s">
        <v>659</v>
      </c>
      <c r="D402" s="21" t="s">
        <v>660</v>
      </c>
      <c r="E402" s="17" t="s">
        <v>661</v>
      </c>
      <c r="F402" s="20">
        <f t="shared" si="22"/>
        <v>3100</v>
      </c>
      <c r="G402" s="17">
        <v>5</v>
      </c>
      <c r="H402" s="20">
        <v>15500</v>
      </c>
      <c r="I402" s="17" t="s">
        <v>17</v>
      </c>
      <c r="J402" s="34">
        <v>45478</v>
      </c>
      <c r="K402" s="36" t="s">
        <v>662</v>
      </c>
      <c r="L402" s="17" t="s">
        <v>19</v>
      </c>
    </row>
    <row r="403" customFormat="1" ht="42" customHeight="1" spans="1:12">
      <c r="A403" s="28"/>
      <c r="B403" s="29"/>
      <c r="C403" s="30"/>
      <c r="D403" s="21" t="s">
        <v>663</v>
      </c>
      <c r="E403" s="17" t="s">
        <v>661</v>
      </c>
      <c r="F403" s="20">
        <f t="shared" si="22"/>
        <v>2900</v>
      </c>
      <c r="G403" s="17">
        <v>5</v>
      </c>
      <c r="H403" s="20">
        <v>14500</v>
      </c>
      <c r="I403" s="17" t="s">
        <v>17</v>
      </c>
      <c r="J403" s="34">
        <v>45478</v>
      </c>
      <c r="K403" s="36" t="s">
        <v>662</v>
      </c>
      <c r="L403" s="17" t="s">
        <v>19</v>
      </c>
    </row>
    <row r="404" customFormat="1" ht="42" customHeight="1" spans="1:12">
      <c r="A404" s="28"/>
      <c r="B404" s="29"/>
      <c r="C404" s="30"/>
      <c r="D404" s="21" t="s">
        <v>664</v>
      </c>
      <c r="E404" s="17" t="s">
        <v>661</v>
      </c>
      <c r="F404" s="20">
        <f t="shared" si="22"/>
        <v>2600</v>
      </c>
      <c r="G404" s="17">
        <v>5</v>
      </c>
      <c r="H404" s="20">
        <v>13000</v>
      </c>
      <c r="I404" s="17" t="s">
        <v>17</v>
      </c>
      <c r="J404" s="34">
        <v>45478</v>
      </c>
      <c r="K404" s="36" t="s">
        <v>662</v>
      </c>
      <c r="L404" s="17" t="s">
        <v>19</v>
      </c>
    </row>
    <row r="405" customFormat="1" ht="42" customHeight="1" spans="1:12">
      <c r="A405" s="25"/>
      <c r="B405" s="26"/>
      <c r="C405" s="27"/>
      <c r="D405" s="21" t="s">
        <v>665</v>
      </c>
      <c r="E405" s="17" t="s">
        <v>661</v>
      </c>
      <c r="F405" s="20">
        <f t="shared" si="22"/>
        <v>3250</v>
      </c>
      <c r="G405" s="17">
        <v>5</v>
      </c>
      <c r="H405" s="20">
        <v>16250</v>
      </c>
      <c r="I405" s="17" t="s">
        <v>17</v>
      </c>
      <c r="J405" s="34">
        <v>45478</v>
      </c>
      <c r="K405" s="36" t="s">
        <v>662</v>
      </c>
      <c r="L405" s="17" t="s">
        <v>19</v>
      </c>
    </row>
    <row r="406" customFormat="1" ht="42" customHeight="1" spans="1:12">
      <c r="A406" s="28">
        <v>106</v>
      </c>
      <c r="B406" s="29">
        <v>45480</v>
      </c>
      <c r="C406" s="30" t="s">
        <v>666</v>
      </c>
      <c r="D406" s="21" t="s">
        <v>667</v>
      </c>
      <c r="E406" s="17" t="s">
        <v>668</v>
      </c>
      <c r="F406" s="20">
        <f t="shared" si="22"/>
        <v>17.9</v>
      </c>
      <c r="G406" s="17">
        <v>1420</v>
      </c>
      <c r="H406" s="20">
        <v>25418</v>
      </c>
      <c r="I406" s="17" t="s">
        <v>17</v>
      </c>
      <c r="J406" s="34">
        <v>45480</v>
      </c>
      <c r="K406" s="36" t="s">
        <v>669</v>
      </c>
      <c r="L406" s="17" t="s">
        <v>19</v>
      </c>
    </row>
    <row r="407" customFormat="1" ht="42" customHeight="1" spans="1:12">
      <c r="A407" s="28"/>
      <c r="B407" s="29"/>
      <c r="C407" s="30"/>
      <c r="D407" s="21" t="s">
        <v>670</v>
      </c>
      <c r="E407" s="17" t="s">
        <v>671</v>
      </c>
      <c r="F407" s="20">
        <f t="shared" si="22"/>
        <v>29.9</v>
      </c>
      <c r="G407" s="17">
        <v>710</v>
      </c>
      <c r="H407" s="20">
        <v>21229</v>
      </c>
      <c r="I407" s="17" t="s">
        <v>17</v>
      </c>
      <c r="J407" s="34">
        <v>45480</v>
      </c>
      <c r="K407" s="36" t="s">
        <v>672</v>
      </c>
      <c r="L407" s="17" t="s">
        <v>19</v>
      </c>
    </row>
    <row r="408" customFormat="1" ht="42" customHeight="1" spans="1:12">
      <c r="A408" s="25"/>
      <c r="B408" s="26"/>
      <c r="C408" s="27"/>
      <c r="D408" s="21" t="s">
        <v>673</v>
      </c>
      <c r="E408" s="17"/>
      <c r="F408" s="20">
        <f t="shared" si="22"/>
        <v>47</v>
      </c>
      <c r="G408" s="17">
        <v>710</v>
      </c>
      <c r="H408" s="20">
        <v>33370</v>
      </c>
      <c r="I408" s="17" t="s">
        <v>17</v>
      </c>
      <c r="J408" s="34">
        <v>45480</v>
      </c>
      <c r="K408" s="36" t="s">
        <v>674</v>
      </c>
      <c r="L408" s="17" t="s">
        <v>19</v>
      </c>
    </row>
    <row r="409" customFormat="1" ht="42" customHeight="1" spans="1:12">
      <c r="A409" s="28">
        <v>107</v>
      </c>
      <c r="B409" s="29">
        <v>45480</v>
      </c>
      <c r="C409" s="30" t="s">
        <v>675</v>
      </c>
      <c r="D409" s="21" t="s">
        <v>313</v>
      </c>
      <c r="E409" s="17" t="s">
        <v>484</v>
      </c>
      <c r="F409" s="20">
        <f t="shared" ref="F409:F421" si="23">H409/G409</f>
        <v>50</v>
      </c>
      <c r="G409" s="17">
        <v>20</v>
      </c>
      <c r="H409" s="20">
        <v>1000</v>
      </c>
      <c r="I409" s="17" t="s">
        <v>17</v>
      </c>
      <c r="J409" s="34">
        <v>45480</v>
      </c>
      <c r="K409" s="36" t="s">
        <v>676</v>
      </c>
      <c r="L409" s="17" t="s">
        <v>19</v>
      </c>
    </row>
    <row r="410" customFormat="1" ht="42" customHeight="1" spans="1:12">
      <c r="A410" s="28"/>
      <c r="B410" s="29"/>
      <c r="C410" s="30"/>
      <c r="D410" s="21" t="s">
        <v>402</v>
      </c>
      <c r="E410" s="17" t="s">
        <v>677</v>
      </c>
      <c r="F410" s="20">
        <f t="shared" si="23"/>
        <v>25</v>
      </c>
      <c r="G410" s="17">
        <v>20</v>
      </c>
      <c r="H410" s="20">
        <v>500</v>
      </c>
      <c r="I410" s="17" t="s">
        <v>17</v>
      </c>
      <c r="J410" s="34">
        <v>45480</v>
      </c>
      <c r="K410" s="36" t="s">
        <v>676</v>
      </c>
      <c r="L410" s="17" t="s">
        <v>19</v>
      </c>
    </row>
    <row r="411" customFormat="1" ht="42" customHeight="1" spans="1:12">
      <c r="A411" s="28"/>
      <c r="B411" s="29"/>
      <c r="C411" s="30"/>
      <c r="D411" s="21" t="s">
        <v>121</v>
      </c>
      <c r="E411" s="17"/>
      <c r="F411" s="20">
        <f t="shared" si="23"/>
        <v>45</v>
      </c>
      <c r="G411" s="17">
        <v>30</v>
      </c>
      <c r="H411" s="20">
        <v>1350</v>
      </c>
      <c r="I411" s="17" t="s">
        <v>17</v>
      </c>
      <c r="J411" s="34">
        <v>45480</v>
      </c>
      <c r="K411" s="36" t="s">
        <v>678</v>
      </c>
      <c r="L411" s="17" t="s">
        <v>19</v>
      </c>
    </row>
    <row r="412" customFormat="1" ht="42" customHeight="1" spans="1:12">
      <c r="A412" s="28"/>
      <c r="B412" s="29"/>
      <c r="C412" s="30"/>
      <c r="D412" s="21" t="s">
        <v>230</v>
      </c>
      <c r="E412" s="17"/>
      <c r="F412" s="20">
        <f t="shared" si="23"/>
        <v>60</v>
      </c>
      <c r="G412" s="17">
        <v>50</v>
      </c>
      <c r="H412" s="20">
        <v>3000</v>
      </c>
      <c r="I412" s="17" t="s">
        <v>17</v>
      </c>
      <c r="J412" s="34">
        <v>45480</v>
      </c>
      <c r="K412" s="36" t="s">
        <v>679</v>
      </c>
      <c r="L412" s="17" t="s">
        <v>19</v>
      </c>
    </row>
    <row r="413" customFormat="1" ht="42" customHeight="1" spans="1:12">
      <c r="A413" s="28"/>
      <c r="B413" s="29"/>
      <c r="C413" s="30"/>
      <c r="D413" s="21" t="s">
        <v>680</v>
      </c>
      <c r="E413" s="17"/>
      <c r="F413" s="20">
        <f t="shared" si="23"/>
        <v>50</v>
      </c>
      <c r="G413" s="17">
        <v>60</v>
      </c>
      <c r="H413" s="20">
        <v>3000</v>
      </c>
      <c r="I413" s="17" t="s">
        <v>17</v>
      </c>
      <c r="J413" s="34">
        <v>45480</v>
      </c>
      <c r="K413" s="36" t="s">
        <v>681</v>
      </c>
      <c r="L413" s="17" t="s">
        <v>19</v>
      </c>
    </row>
    <row r="414" customFormat="1" ht="42" customHeight="1" spans="1:12">
      <c r="A414" s="25"/>
      <c r="B414" s="26"/>
      <c r="C414" s="27"/>
      <c r="D414" s="21" t="s">
        <v>52</v>
      </c>
      <c r="E414" s="17" t="s">
        <v>41</v>
      </c>
      <c r="F414" s="20">
        <f t="shared" si="23"/>
        <v>50</v>
      </c>
      <c r="G414" s="17">
        <v>20</v>
      </c>
      <c r="H414" s="20">
        <v>1000</v>
      </c>
      <c r="I414" s="17" t="s">
        <v>17</v>
      </c>
      <c r="J414" s="34">
        <v>45480</v>
      </c>
      <c r="K414" s="36" t="s">
        <v>682</v>
      </c>
      <c r="L414" s="17" t="s">
        <v>19</v>
      </c>
    </row>
    <row r="415" customFormat="1" ht="42" customHeight="1" spans="1:12">
      <c r="A415" s="28">
        <v>108</v>
      </c>
      <c r="B415" s="29">
        <v>45481</v>
      </c>
      <c r="C415" s="30" t="s">
        <v>683</v>
      </c>
      <c r="D415" s="21" t="s">
        <v>421</v>
      </c>
      <c r="E415" s="17"/>
      <c r="F415" s="20">
        <f t="shared" si="23"/>
        <v>2.5</v>
      </c>
      <c r="G415" s="17">
        <v>1400</v>
      </c>
      <c r="H415" s="20">
        <v>3500</v>
      </c>
      <c r="I415" s="17" t="s">
        <v>17</v>
      </c>
      <c r="J415" s="34">
        <v>45481</v>
      </c>
      <c r="K415" s="36" t="s">
        <v>684</v>
      </c>
      <c r="L415" s="17" t="s">
        <v>19</v>
      </c>
    </row>
    <row r="416" customFormat="1" ht="42" customHeight="1" spans="1:12">
      <c r="A416" s="25"/>
      <c r="B416" s="26"/>
      <c r="C416" s="27"/>
      <c r="D416" s="21" t="s">
        <v>601</v>
      </c>
      <c r="E416" s="17"/>
      <c r="F416" s="20">
        <f t="shared" si="23"/>
        <v>10</v>
      </c>
      <c r="G416" s="17">
        <v>700</v>
      </c>
      <c r="H416" s="20">
        <v>7000</v>
      </c>
      <c r="I416" s="17" t="s">
        <v>17</v>
      </c>
      <c r="J416" s="34">
        <v>45481</v>
      </c>
      <c r="K416" s="36" t="s">
        <v>685</v>
      </c>
      <c r="L416" s="17" t="s">
        <v>19</v>
      </c>
    </row>
    <row r="417" customFormat="1" ht="42" customHeight="1" spans="1:12">
      <c r="A417" s="28">
        <v>109</v>
      </c>
      <c r="B417" s="29">
        <v>45483</v>
      </c>
      <c r="C417" s="30" t="s">
        <v>686</v>
      </c>
      <c r="D417" s="21" t="s">
        <v>687</v>
      </c>
      <c r="E417" s="17" t="s">
        <v>688</v>
      </c>
      <c r="F417" s="20">
        <f t="shared" si="23"/>
        <v>16</v>
      </c>
      <c r="G417" s="17">
        <v>1000</v>
      </c>
      <c r="H417" s="20">
        <v>16000</v>
      </c>
      <c r="I417" s="17" t="s">
        <v>17</v>
      </c>
      <c r="J417" s="34">
        <v>45483</v>
      </c>
      <c r="K417" s="36" t="s">
        <v>689</v>
      </c>
      <c r="L417" s="17" t="s">
        <v>19</v>
      </c>
    </row>
    <row r="418" customFormat="1" ht="42" customHeight="1" spans="1:12">
      <c r="A418" s="28"/>
      <c r="B418" s="29"/>
      <c r="C418" s="30"/>
      <c r="D418" s="21" t="s">
        <v>690</v>
      </c>
      <c r="E418" s="17" t="s">
        <v>691</v>
      </c>
      <c r="F418" s="20">
        <f t="shared" si="23"/>
        <v>16</v>
      </c>
      <c r="G418" s="17">
        <v>2000</v>
      </c>
      <c r="H418" s="20">
        <v>32000</v>
      </c>
      <c r="I418" s="17" t="s">
        <v>17</v>
      </c>
      <c r="J418" s="34">
        <v>45483</v>
      </c>
      <c r="K418" s="36" t="s">
        <v>692</v>
      </c>
      <c r="L418" s="17" t="s">
        <v>19</v>
      </c>
    </row>
    <row r="419" customFormat="1" ht="42" customHeight="1" spans="1:12">
      <c r="A419" s="25"/>
      <c r="B419" s="26"/>
      <c r="C419" s="27"/>
      <c r="D419" s="21" t="s">
        <v>693</v>
      </c>
      <c r="E419" s="17" t="s">
        <v>694</v>
      </c>
      <c r="F419" s="20">
        <f t="shared" si="23"/>
        <v>35</v>
      </c>
      <c r="G419" s="17">
        <v>1000</v>
      </c>
      <c r="H419" s="20">
        <v>35000</v>
      </c>
      <c r="I419" s="17" t="s">
        <v>17</v>
      </c>
      <c r="J419" s="34">
        <v>45483</v>
      </c>
      <c r="K419" s="36" t="s">
        <v>689</v>
      </c>
      <c r="L419" s="17" t="s">
        <v>19</v>
      </c>
    </row>
    <row r="420" customFormat="1" ht="42" customHeight="1" spans="1:12">
      <c r="A420" s="25">
        <v>110</v>
      </c>
      <c r="B420" s="26">
        <v>45483</v>
      </c>
      <c r="C420" s="27" t="s">
        <v>695</v>
      </c>
      <c r="D420" s="21" t="s">
        <v>696</v>
      </c>
      <c r="E420" s="17" t="s">
        <v>618</v>
      </c>
      <c r="F420" s="20">
        <f t="shared" si="23"/>
        <v>24</v>
      </c>
      <c r="G420" s="17">
        <v>100</v>
      </c>
      <c r="H420" s="20">
        <v>2400</v>
      </c>
      <c r="I420" s="17" t="s">
        <v>17</v>
      </c>
      <c r="J420" s="34">
        <v>45483</v>
      </c>
      <c r="K420" s="36" t="s">
        <v>697</v>
      </c>
      <c r="L420" s="17" t="s">
        <v>19</v>
      </c>
    </row>
    <row r="421" customFormat="1" ht="42" customHeight="1" spans="1:12">
      <c r="A421" s="25">
        <v>111</v>
      </c>
      <c r="B421" s="26">
        <v>45484</v>
      </c>
      <c r="C421" s="27" t="s">
        <v>698</v>
      </c>
      <c r="D421" s="21" t="s">
        <v>699</v>
      </c>
      <c r="E421" s="17"/>
      <c r="F421" s="20">
        <f t="shared" si="23"/>
        <v>500</v>
      </c>
      <c r="G421" s="17">
        <v>20</v>
      </c>
      <c r="H421" s="20">
        <v>10000</v>
      </c>
      <c r="I421" s="17" t="s">
        <v>17</v>
      </c>
      <c r="J421" s="34">
        <v>45484</v>
      </c>
      <c r="K421" s="36" t="s">
        <v>700</v>
      </c>
      <c r="L421" s="17" t="s">
        <v>19</v>
      </c>
    </row>
    <row r="422" customFormat="1" ht="42" customHeight="1" spans="1:12">
      <c r="A422" s="28">
        <v>112</v>
      </c>
      <c r="B422" s="29">
        <v>45484</v>
      </c>
      <c r="C422" s="30" t="s">
        <v>666</v>
      </c>
      <c r="D422" s="21" t="s">
        <v>701</v>
      </c>
      <c r="E422" s="17"/>
      <c r="F422" s="20">
        <f t="shared" ref="F422:F434" si="24">H422/G422</f>
        <v>7</v>
      </c>
      <c r="G422" s="17">
        <v>530</v>
      </c>
      <c r="H422" s="20">
        <v>3710</v>
      </c>
      <c r="I422" s="17" t="s">
        <v>17</v>
      </c>
      <c r="J422" s="34">
        <v>45484</v>
      </c>
      <c r="K422" s="36" t="s">
        <v>702</v>
      </c>
      <c r="L422" s="17" t="s">
        <v>19</v>
      </c>
    </row>
    <row r="423" customFormat="1" ht="42" customHeight="1" spans="1:12">
      <c r="A423" s="28"/>
      <c r="B423" s="29"/>
      <c r="C423" s="30"/>
      <c r="D423" s="21" t="s">
        <v>703</v>
      </c>
      <c r="E423" s="17"/>
      <c r="F423" s="20">
        <f t="shared" si="24"/>
        <v>3</v>
      </c>
      <c r="G423" s="17">
        <v>1060</v>
      </c>
      <c r="H423" s="20">
        <v>3180</v>
      </c>
      <c r="I423" s="17" t="s">
        <v>17</v>
      </c>
      <c r="J423" s="34">
        <v>45484</v>
      </c>
      <c r="K423" s="36" t="s">
        <v>704</v>
      </c>
      <c r="L423" s="17" t="s">
        <v>19</v>
      </c>
    </row>
    <row r="424" customFormat="1" ht="42" customHeight="1" spans="1:12">
      <c r="A424" s="28"/>
      <c r="B424" s="29"/>
      <c r="C424" s="30"/>
      <c r="D424" s="21" t="s">
        <v>705</v>
      </c>
      <c r="E424" s="17"/>
      <c r="F424" s="20">
        <f t="shared" si="24"/>
        <v>3</v>
      </c>
      <c r="G424" s="17">
        <v>530</v>
      </c>
      <c r="H424" s="20">
        <v>1590</v>
      </c>
      <c r="I424" s="17" t="s">
        <v>17</v>
      </c>
      <c r="J424" s="34">
        <v>45484</v>
      </c>
      <c r="K424" s="36" t="s">
        <v>702</v>
      </c>
      <c r="L424" s="17" t="s">
        <v>19</v>
      </c>
    </row>
    <row r="425" customFormat="1" ht="42" customHeight="1" spans="1:12">
      <c r="A425" s="28"/>
      <c r="B425" s="29"/>
      <c r="C425" s="30"/>
      <c r="D425" s="21" t="s">
        <v>706</v>
      </c>
      <c r="E425" s="17"/>
      <c r="F425" s="20">
        <f t="shared" si="24"/>
        <v>8</v>
      </c>
      <c r="G425" s="17">
        <v>530</v>
      </c>
      <c r="H425" s="20">
        <v>4240</v>
      </c>
      <c r="I425" s="17" t="s">
        <v>17</v>
      </c>
      <c r="J425" s="34">
        <v>45484</v>
      </c>
      <c r="K425" s="36" t="s">
        <v>702</v>
      </c>
      <c r="L425" s="17" t="s">
        <v>19</v>
      </c>
    </row>
    <row r="426" customFormat="1" ht="42" customHeight="1" spans="1:12">
      <c r="A426" s="28"/>
      <c r="B426" s="29"/>
      <c r="C426" s="30"/>
      <c r="D426" s="21" t="s">
        <v>707</v>
      </c>
      <c r="E426" s="17"/>
      <c r="F426" s="20">
        <f t="shared" si="24"/>
        <v>12.5</v>
      </c>
      <c r="G426" s="17">
        <v>530</v>
      </c>
      <c r="H426" s="20">
        <v>6625</v>
      </c>
      <c r="I426" s="17" t="s">
        <v>17</v>
      </c>
      <c r="J426" s="34">
        <v>45484</v>
      </c>
      <c r="K426" s="36" t="s">
        <v>702</v>
      </c>
      <c r="L426" s="17" t="s">
        <v>19</v>
      </c>
    </row>
    <row r="427" customFormat="1" ht="42" customHeight="1" spans="1:12">
      <c r="A427" s="28"/>
      <c r="B427" s="29"/>
      <c r="C427" s="30"/>
      <c r="D427" s="21" t="s">
        <v>708</v>
      </c>
      <c r="E427" s="17"/>
      <c r="F427" s="20">
        <f t="shared" si="24"/>
        <v>4</v>
      </c>
      <c r="G427" s="17">
        <v>530</v>
      </c>
      <c r="H427" s="20">
        <v>2120</v>
      </c>
      <c r="I427" s="17" t="s">
        <v>17</v>
      </c>
      <c r="J427" s="34">
        <v>45484</v>
      </c>
      <c r="K427" s="36" t="s">
        <v>702</v>
      </c>
      <c r="L427" s="17" t="s">
        <v>19</v>
      </c>
    </row>
    <row r="428" customFormat="1" ht="42" customHeight="1" spans="1:12">
      <c r="A428" s="28"/>
      <c r="B428" s="29"/>
      <c r="C428" s="30"/>
      <c r="D428" s="21" t="s">
        <v>709</v>
      </c>
      <c r="E428" s="17"/>
      <c r="F428" s="20">
        <f t="shared" si="24"/>
        <v>4</v>
      </c>
      <c r="G428" s="17">
        <v>530</v>
      </c>
      <c r="H428" s="20">
        <v>2120</v>
      </c>
      <c r="I428" s="17" t="s">
        <v>17</v>
      </c>
      <c r="J428" s="34">
        <v>45484</v>
      </c>
      <c r="K428" s="36" t="s">
        <v>702</v>
      </c>
      <c r="L428" s="17" t="s">
        <v>19</v>
      </c>
    </row>
    <row r="429" customFormat="1" ht="42" customHeight="1" spans="1:12">
      <c r="A429" s="28"/>
      <c r="B429" s="29"/>
      <c r="C429" s="30"/>
      <c r="D429" s="21" t="s">
        <v>710</v>
      </c>
      <c r="E429" s="17"/>
      <c r="F429" s="20">
        <f t="shared" si="24"/>
        <v>2.5</v>
      </c>
      <c r="G429" s="17">
        <v>1060</v>
      </c>
      <c r="H429" s="20">
        <v>2650</v>
      </c>
      <c r="I429" s="17" t="s">
        <v>17</v>
      </c>
      <c r="J429" s="34">
        <v>45484</v>
      </c>
      <c r="K429" s="36" t="s">
        <v>704</v>
      </c>
      <c r="L429" s="17" t="s">
        <v>19</v>
      </c>
    </row>
    <row r="430" customFormat="1" ht="42" customHeight="1" spans="1:12">
      <c r="A430" s="28"/>
      <c r="B430" s="29"/>
      <c r="C430" s="30"/>
      <c r="D430" s="21" t="s">
        <v>711</v>
      </c>
      <c r="E430" s="17"/>
      <c r="F430" s="20">
        <f t="shared" si="24"/>
        <v>2</v>
      </c>
      <c r="G430" s="17">
        <v>530</v>
      </c>
      <c r="H430" s="20">
        <v>1060</v>
      </c>
      <c r="I430" s="17" t="s">
        <v>17</v>
      </c>
      <c r="J430" s="34">
        <v>45484</v>
      </c>
      <c r="K430" s="36" t="s">
        <v>702</v>
      </c>
      <c r="L430" s="17" t="s">
        <v>19</v>
      </c>
    </row>
    <row r="431" customFormat="1" ht="42" customHeight="1" spans="1:12">
      <c r="A431" s="28"/>
      <c r="B431" s="29"/>
      <c r="C431" s="30"/>
      <c r="D431" s="21" t="s">
        <v>712</v>
      </c>
      <c r="E431" s="17"/>
      <c r="F431" s="42">
        <f t="shared" si="24"/>
        <v>6</v>
      </c>
      <c r="G431" s="22">
        <v>530</v>
      </c>
      <c r="H431" s="42">
        <v>3180</v>
      </c>
      <c r="I431" s="22" t="s">
        <v>17</v>
      </c>
      <c r="J431" s="45">
        <v>45484</v>
      </c>
      <c r="K431" s="46" t="s">
        <v>702</v>
      </c>
      <c r="L431" s="22" t="s">
        <v>19</v>
      </c>
    </row>
    <row r="432" customFormat="1" ht="42" customHeight="1" spans="1:12">
      <c r="A432" s="28"/>
      <c r="B432" s="29"/>
      <c r="C432" s="30"/>
      <c r="D432" s="21" t="s">
        <v>713</v>
      </c>
      <c r="E432" s="17"/>
      <c r="F432" s="43"/>
      <c r="G432" s="28"/>
      <c r="H432" s="43"/>
      <c r="I432" s="28"/>
      <c r="J432" s="47"/>
      <c r="K432" s="48"/>
      <c r="L432" s="28"/>
    </row>
    <row r="433" customFormat="1" ht="42" customHeight="1" spans="1:12">
      <c r="A433" s="28"/>
      <c r="B433" s="29"/>
      <c r="C433" s="30"/>
      <c r="D433" s="21" t="s">
        <v>314</v>
      </c>
      <c r="E433" s="17"/>
      <c r="F433" s="43"/>
      <c r="G433" s="28"/>
      <c r="H433" s="43"/>
      <c r="I433" s="28"/>
      <c r="J433" s="47"/>
      <c r="K433" s="48"/>
      <c r="L433" s="28"/>
    </row>
    <row r="434" customFormat="1" ht="42" customHeight="1" spans="1:12">
      <c r="A434" s="25"/>
      <c r="B434" s="26"/>
      <c r="C434" s="27"/>
      <c r="D434" s="21" t="s">
        <v>714</v>
      </c>
      <c r="E434" s="17"/>
      <c r="F434" s="44"/>
      <c r="G434" s="25"/>
      <c r="H434" s="44"/>
      <c r="I434" s="25"/>
      <c r="J434" s="49"/>
      <c r="K434" s="50"/>
      <c r="L434" s="25"/>
    </row>
    <row r="435" customFormat="1" ht="42" customHeight="1" spans="1:12">
      <c r="A435" s="22">
        <v>113</v>
      </c>
      <c r="B435" s="23">
        <v>45484</v>
      </c>
      <c r="C435" s="24" t="s">
        <v>715</v>
      </c>
      <c r="D435" s="21" t="s">
        <v>716</v>
      </c>
      <c r="E435" s="17" t="s">
        <v>618</v>
      </c>
      <c r="F435" s="20">
        <f t="shared" ref="F435:F450" si="25">H435/G435</f>
        <v>100</v>
      </c>
      <c r="G435" s="17">
        <v>50</v>
      </c>
      <c r="H435" s="20">
        <v>5000</v>
      </c>
      <c r="I435" s="17" t="s">
        <v>17</v>
      </c>
      <c r="J435" s="34">
        <v>45484</v>
      </c>
      <c r="K435" s="36" t="s">
        <v>717</v>
      </c>
      <c r="L435" s="17" t="s">
        <v>19</v>
      </c>
    </row>
    <row r="436" customFormat="1" ht="42" customHeight="1" spans="1:12">
      <c r="A436" s="28"/>
      <c r="B436" s="29"/>
      <c r="C436" s="30"/>
      <c r="D436" s="21" t="s">
        <v>718</v>
      </c>
      <c r="E436" s="17" t="s">
        <v>484</v>
      </c>
      <c r="F436" s="20">
        <f t="shared" si="25"/>
        <v>150</v>
      </c>
      <c r="G436" s="17">
        <v>40</v>
      </c>
      <c r="H436" s="20">
        <v>6000</v>
      </c>
      <c r="I436" s="17" t="s">
        <v>17</v>
      </c>
      <c r="J436" s="34">
        <v>45484</v>
      </c>
      <c r="K436" s="36" t="s">
        <v>719</v>
      </c>
      <c r="L436" s="17" t="s">
        <v>19</v>
      </c>
    </row>
    <row r="437" customFormat="1" ht="42" customHeight="1" spans="1:12">
      <c r="A437" s="28"/>
      <c r="B437" s="29"/>
      <c r="C437" s="30"/>
      <c r="D437" s="21" t="s">
        <v>124</v>
      </c>
      <c r="E437" s="17"/>
      <c r="F437" s="20">
        <f t="shared" si="25"/>
        <v>9.33333333333333</v>
      </c>
      <c r="G437" s="17">
        <v>300</v>
      </c>
      <c r="H437" s="20">
        <v>2800</v>
      </c>
      <c r="I437" s="17" t="s">
        <v>17</v>
      </c>
      <c r="J437" s="34">
        <v>45484</v>
      </c>
      <c r="K437" s="36" t="s">
        <v>720</v>
      </c>
      <c r="L437" s="17" t="s">
        <v>19</v>
      </c>
    </row>
    <row r="438" customFormat="1" ht="42" customHeight="1" spans="1:12">
      <c r="A438" s="25"/>
      <c r="B438" s="26"/>
      <c r="C438" s="27"/>
      <c r="D438" s="21" t="s">
        <v>59</v>
      </c>
      <c r="E438" s="17"/>
      <c r="F438" s="20">
        <f t="shared" si="25"/>
        <v>24</v>
      </c>
      <c r="G438" s="17">
        <v>50</v>
      </c>
      <c r="H438" s="20">
        <v>1200</v>
      </c>
      <c r="I438" s="17" t="s">
        <v>17</v>
      </c>
      <c r="J438" s="34">
        <v>45484</v>
      </c>
      <c r="K438" s="36" t="s">
        <v>679</v>
      </c>
      <c r="L438" s="17" t="s">
        <v>19</v>
      </c>
    </row>
    <row r="439" customFormat="1" ht="42" customHeight="1" spans="1:12">
      <c r="A439" s="17">
        <v>114</v>
      </c>
      <c r="B439" s="18">
        <v>45484</v>
      </c>
      <c r="C439" s="19" t="s">
        <v>721</v>
      </c>
      <c r="D439" s="21" t="s">
        <v>722</v>
      </c>
      <c r="E439" s="17"/>
      <c r="F439" s="20">
        <f t="shared" si="25"/>
        <v>800</v>
      </c>
      <c r="G439" s="17">
        <v>5</v>
      </c>
      <c r="H439" s="20">
        <v>4000</v>
      </c>
      <c r="I439" s="17" t="s">
        <v>17</v>
      </c>
      <c r="J439" s="34">
        <v>45484</v>
      </c>
      <c r="K439" s="36" t="s">
        <v>723</v>
      </c>
      <c r="L439" s="17" t="s">
        <v>19</v>
      </c>
    </row>
    <row r="440" customFormat="1" ht="42" customHeight="1" spans="1:12">
      <c r="A440" s="22">
        <v>115</v>
      </c>
      <c r="B440" s="23">
        <v>45485</v>
      </c>
      <c r="C440" s="24" t="s">
        <v>503</v>
      </c>
      <c r="D440" s="21" t="s">
        <v>504</v>
      </c>
      <c r="E440" s="17"/>
      <c r="F440" s="20">
        <f t="shared" si="25"/>
        <v>109</v>
      </c>
      <c r="G440" s="17">
        <v>250</v>
      </c>
      <c r="H440" s="20">
        <v>27250</v>
      </c>
      <c r="I440" s="17" t="s">
        <v>17</v>
      </c>
      <c r="J440" s="34">
        <v>45485</v>
      </c>
      <c r="K440" s="36" t="s">
        <v>724</v>
      </c>
      <c r="L440" s="17" t="s">
        <v>19</v>
      </c>
    </row>
    <row r="441" customFormat="1" ht="42" customHeight="1" spans="1:12">
      <c r="A441" s="28"/>
      <c r="B441" s="29"/>
      <c r="C441" s="30"/>
      <c r="D441" s="21" t="s">
        <v>506</v>
      </c>
      <c r="E441" s="17"/>
      <c r="F441" s="20">
        <f t="shared" si="25"/>
        <v>29.9</v>
      </c>
      <c r="G441" s="17">
        <v>500</v>
      </c>
      <c r="H441" s="20">
        <v>14950</v>
      </c>
      <c r="I441" s="17" t="s">
        <v>17</v>
      </c>
      <c r="J441" s="34">
        <v>45485</v>
      </c>
      <c r="K441" s="36" t="s">
        <v>725</v>
      </c>
      <c r="L441" s="17" t="s">
        <v>19</v>
      </c>
    </row>
    <row r="442" customFormat="1" ht="42" customHeight="1" spans="1:12">
      <c r="A442" s="25"/>
      <c r="B442" s="26"/>
      <c r="C442" s="27"/>
      <c r="D442" s="21" t="s">
        <v>508</v>
      </c>
      <c r="E442" s="17"/>
      <c r="F442" s="20">
        <f t="shared" si="25"/>
        <v>32.8</v>
      </c>
      <c r="G442" s="17">
        <v>250</v>
      </c>
      <c r="H442" s="20">
        <v>8200</v>
      </c>
      <c r="I442" s="17" t="s">
        <v>17</v>
      </c>
      <c r="J442" s="34">
        <v>45485</v>
      </c>
      <c r="K442" s="36" t="s">
        <v>726</v>
      </c>
      <c r="L442" s="17" t="s">
        <v>19</v>
      </c>
    </row>
    <row r="443" customFormat="1" ht="42" customHeight="1" spans="1:12">
      <c r="A443" s="22">
        <v>116</v>
      </c>
      <c r="B443" s="23">
        <v>45488</v>
      </c>
      <c r="C443" s="24" t="s">
        <v>727</v>
      </c>
      <c r="D443" s="21" t="s">
        <v>233</v>
      </c>
      <c r="E443" s="17" t="s">
        <v>728</v>
      </c>
      <c r="F443" s="20">
        <f t="shared" si="25"/>
        <v>60</v>
      </c>
      <c r="G443" s="17">
        <v>10</v>
      </c>
      <c r="H443" s="20">
        <v>600</v>
      </c>
      <c r="I443" s="17" t="s">
        <v>17</v>
      </c>
      <c r="J443" s="34">
        <v>45488</v>
      </c>
      <c r="K443" s="36" t="s">
        <v>729</v>
      </c>
      <c r="L443" s="17" t="s">
        <v>19</v>
      </c>
    </row>
    <row r="444" customFormat="1" ht="42" customHeight="1" spans="1:12">
      <c r="A444" s="28"/>
      <c r="B444" s="29"/>
      <c r="C444" s="30"/>
      <c r="D444" s="21" t="s">
        <v>233</v>
      </c>
      <c r="E444" s="17" t="s">
        <v>730</v>
      </c>
      <c r="F444" s="20">
        <f t="shared" si="25"/>
        <v>87</v>
      </c>
      <c r="G444" s="17">
        <v>10</v>
      </c>
      <c r="H444" s="20">
        <v>870</v>
      </c>
      <c r="I444" s="17" t="s">
        <v>17</v>
      </c>
      <c r="J444" s="34">
        <v>45488</v>
      </c>
      <c r="K444" s="36" t="s">
        <v>729</v>
      </c>
      <c r="L444" s="17" t="s">
        <v>19</v>
      </c>
    </row>
    <row r="445" customFormat="1" ht="42" customHeight="1" spans="1:12">
      <c r="A445" s="28"/>
      <c r="B445" s="29"/>
      <c r="C445" s="30"/>
      <c r="D445" s="21" t="s">
        <v>731</v>
      </c>
      <c r="E445" s="17" t="s">
        <v>732</v>
      </c>
      <c r="F445" s="20">
        <f t="shared" si="25"/>
        <v>31.9</v>
      </c>
      <c r="G445" s="17">
        <v>55</v>
      </c>
      <c r="H445" s="20">
        <v>1754.5</v>
      </c>
      <c r="I445" s="17" t="s">
        <v>17</v>
      </c>
      <c r="J445" s="34">
        <v>45488</v>
      </c>
      <c r="K445" s="36" t="s">
        <v>733</v>
      </c>
      <c r="L445" s="17" t="s">
        <v>19</v>
      </c>
    </row>
    <row r="446" customFormat="1" ht="42" customHeight="1" spans="1:12">
      <c r="A446" s="25"/>
      <c r="B446" s="26"/>
      <c r="C446" s="27"/>
      <c r="D446" s="21" t="s">
        <v>734</v>
      </c>
      <c r="E446" s="17" t="s">
        <v>735</v>
      </c>
      <c r="F446" s="20">
        <f t="shared" si="25"/>
        <v>34.1</v>
      </c>
      <c r="G446" s="17">
        <v>55</v>
      </c>
      <c r="H446" s="20">
        <v>1875.5</v>
      </c>
      <c r="I446" s="17" t="s">
        <v>17</v>
      </c>
      <c r="J446" s="34">
        <v>45488</v>
      </c>
      <c r="K446" s="36" t="s">
        <v>736</v>
      </c>
      <c r="L446" s="17" t="s">
        <v>19</v>
      </c>
    </row>
    <row r="447" customFormat="1" ht="42" customHeight="1" spans="1:12">
      <c r="A447" s="22">
        <v>117</v>
      </c>
      <c r="B447" s="23">
        <v>45490</v>
      </c>
      <c r="C447" s="24" t="s">
        <v>737</v>
      </c>
      <c r="D447" s="21" t="s">
        <v>601</v>
      </c>
      <c r="E447" s="17" t="s">
        <v>738</v>
      </c>
      <c r="F447" s="20">
        <f t="shared" si="25"/>
        <v>64</v>
      </c>
      <c r="G447" s="17">
        <v>200</v>
      </c>
      <c r="H447" s="20">
        <v>12800</v>
      </c>
      <c r="I447" s="17" t="s">
        <v>17</v>
      </c>
      <c r="J447" s="34">
        <v>45490</v>
      </c>
      <c r="K447" s="36" t="s">
        <v>739</v>
      </c>
      <c r="L447" s="17" t="s">
        <v>19</v>
      </c>
    </row>
    <row r="448" customFormat="1" ht="42" customHeight="1" spans="1:12">
      <c r="A448" s="25"/>
      <c r="B448" s="26"/>
      <c r="C448" s="27"/>
      <c r="D448" s="21" t="s">
        <v>421</v>
      </c>
      <c r="E448" s="17" t="s">
        <v>481</v>
      </c>
      <c r="F448" s="20">
        <f t="shared" si="25"/>
        <v>60</v>
      </c>
      <c r="G448" s="17">
        <v>200</v>
      </c>
      <c r="H448" s="20">
        <v>12000</v>
      </c>
      <c r="I448" s="17" t="s">
        <v>17</v>
      </c>
      <c r="J448" s="34">
        <v>45490</v>
      </c>
      <c r="K448" s="36" t="s">
        <v>740</v>
      </c>
      <c r="L448" s="17" t="s">
        <v>19</v>
      </c>
    </row>
    <row r="449" customFormat="1" ht="42" customHeight="1" spans="1:12">
      <c r="A449" s="22">
        <v>118</v>
      </c>
      <c r="B449" s="23">
        <v>45495</v>
      </c>
      <c r="C449" s="24" t="s">
        <v>741</v>
      </c>
      <c r="D449" s="21" t="s">
        <v>742</v>
      </c>
      <c r="E449" s="17" t="s">
        <v>743</v>
      </c>
      <c r="F449" s="20">
        <f t="shared" si="25"/>
        <v>2880</v>
      </c>
      <c r="G449" s="17">
        <v>8</v>
      </c>
      <c r="H449" s="20">
        <v>23040</v>
      </c>
      <c r="I449" s="17" t="s">
        <v>17</v>
      </c>
      <c r="J449" s="34">
        <v>45495</v>
      </c>
      <c r="K449" s="36" t="s">
        <v>744</v>
      </c>
      <c r="L449" s="17" t="s">
        <v>19</v>
      </c>
    </row>
    <row r="450" customFormat="1" ht="42" customHeight="1" spans="1:12">
      <c r="A450" s="25"/>
      <c r="B450" s="26"/>
      <c r="C450" s="27"/>
      <c r="D450" s="21" t="s">
        <v>745</v>
      </c>
      <c r="E450" s="17" t="s">
        <v>746</v>
      </c>
      <c r="F450" s="20">
        <f t="shared" si="25"/>
        <v>20</v>
      </c>
      <c r="G450" s="17">
        <v>800</v>
      </c>
      <c r="H450" s="20">
        <v>16000</v>
      </c>
      <c r="I450" s="17" t="s">
        <v>17</v>
      </c>
      <c r="J450" s="34">
        <v>45495</v>
      </c>
      <c r="K450" s="36" t="s">
        <v>747</v>
      </c>
      <c r="L450" s="17" t="s">
        <v>19</v>
      </c>
    </row>
    <row r="451" s="8" customFormat="1" ht="33" hidden="1" customHeight="1" spans="1:12">
      <c r="A451" s="51" t="s">
        <v>748</v>
      </c>
      <c r="B451" s="52"/>
      <c r="C451" s="53"/>
      <c r="D451" s="54" t="s">
        <v>749</v>
      </c>
      <c r="E451" s="54"/>
      <c r="F451" s="54"/>
      <c r="G451" s="54"/>
      <c r="H451" s="55">
        <f>SUM(H4:H450)</f>
        <v>4752116.26</v>
      </c>
      <c r="I451" s="54"/>
      <c r="J451" s="58"/>
      <c r="K451" s="59"/>
      <c r="L451" s="54"/>
    </row>
    <row r="452" hidden="1"/>
    <row r="453" ht="21" hidden="1" customHeight="1" spans="1:11">
      <c r="A453" s="56" t="s">
        <v>750</v>
      </c>
      <c r="K453" s="7"/>
    </row>
    <row r="454" ht="21" hidden="1" customHeight="1" spans="1:1">
      <c r="A454" s="56"/>
    </row>
    <row r="455" ht="21" hidden="1" customHeight="1" spans="1:1">
      <c r="A455" s="56"/>
    </row>
    <row r="456" hidden="1"/>
    <row r="468" spans="5:5">
      <c r="E468" s="57"/>
    </row>
    <row r="469" spans="5:5">
      <c r="E469" s="57"/>
    </row>
    <row r="470" spans="5:5">
      <c r="E470" s="57"/>
    </row>
    <row r="471" spans="4:5">
      <c r="D471" s="12"/>
      <c r="E471" s="12"/>
    </row>
  </sheetData>
  <autoFilter xmlns:etc="http://www.wps.cn/officeDocument/2017/etCustomData" ref="A3:L456" etc:filterBottomFollowUsedRange="0">
    <filterColumn colId="11">
      <customFilters>
        <customFilter operator="equal" val="定向捐赠"/>
        <customFilter operator="equal" val="非定向，由歙县防汛抗旱指挥部统一调拨给各乡镇"/>
      </customFilters>
    </filterColumn>
    <extLst/>
  </autoFilter>
  <mergeCells count="282">
    <mergeCell ref="A2:L2"/>
    <mergeCell ref="A451:C451"/>
    <mergeCell ref="A5:A6"/>
    <mergeCell ref="A7:A13"/>
    <mergeCell ref="A14:A16"/>
    <mergeCell ref="A17:A22"/>
    <mergeCell ref="A23:A27"/>
    <mergeCell ref="A28:A32"/>
    <mergeCell ref="A33:A35"/>
    <mergeCell ref="A36:A41"/>
    <mergeCell ref="A42:A44"/>
    <mergeCell ref="A46:A56"/>
    <mergeCell ref="A57:A59"/>
    <mergeCell ref="A60:A66"/>
    <mergeCell ref="A67:A69"/>
    <mergeCell ref="A70:A73"/>
    <mergeCell ref="A74:A85"/>
    <mergeCell ref="A86:A91"/>
    <mergeCell ref="A93:A98"/>
    <mergeCell ref="A99:A100"/>
    <mergeCell ref="A101:A102"/>
    <mergeCell ref="A103:A106"/>
    <mergeCell ref="A107:A117"/>
    <mergeCell ref="A118:A120"/>
    <mergeCell ref="A121:A126"/>
    <mergeCell ref="A127:A128"/>
    <mergeCell ref="A130:A131"/>
    <mergeCell ref="A133:A141"/>
    <mergeCell ref="A142:A143"/>
    <mergeCell ref="A144:A151"/>
    <mergeCell ref="A152:A154"/>
    <mergeCell ref="A155:A162"/>
    <mergeCell ref="A163:A165"/>
    <mergeCell ref="A166:A167"/>
    <mergeCell ref="A169:A170"/>
    <mergeCell ref="A171:A174"/>
    <mergeCell ref="A176:A191"/>
    <mergeCell ref="A193:A196"/>
    <mergeCell ref="A197:A199"/>
    <mergeCell ref="A200:A201"/>
    <mergeCell ref="A203:A204"/>
    <mergeCell ref="A205:A206"/>
    <mergeCell ref="A207:A208"/>
    <mergeCell ref="A210:A213"/>
    <mergeCell ref="A214:A216"/>
    <mergeCell ref="A217:A234"/>
    <mergeCell ref="A235:A240"/>
    <mergeCell ref="A241:A242"/>
    <mergeCell ref="A243:A244"/>
    <mergeCell ref="A246:A247"/>
    <mergeCell ref="A249:A251"/>
    <mergeCell ref="A253:A262"/>
    <mergeCell ref="A263:A266"/>
    <mergeCell ref="A267:A270"/>
    <mergeCell ref="A274:A279"/>
    <mergeCell ref="A280:A284"/>
    <mergeCell ref="A285:A286"/>
    <mergeCell ref="A287:A288"/>
    <mergeCell ref="A289:A291"/>
    <mergeCell ref="A292:A294"/>
    <mergeCell ref="A296:A299"/>
    <mergeCell ref="A300:A301"/>
    <mergeCell ref="A303:A306"/>
    <mergeCell ref="A307:A310"/>
    <mergeCell ref="A314:A317"/>
    <mergeCell ref="A318:A320"/>
    <mergeCell ref="A321:A323"/>
    <mergeCell ref="A325:A326"/>
    <mergeCell ref="A327:A332"/>
    <mergeCell ref="A333:A336"/>
    <mergeCell ref="A337:A344"/>
    <mergeCell ref="A345:A347"/>
    <mergeCell ref="A348:A349"/>
    <mergeCell ref="A350:A358"/>
    <mergeCell ref="A359:A367"/>
    <mergeCell ref="A368:A370"/>
    <mergeCell ref="A372:A374"/>
    <mergeCell ref="A375:A378"/>
    <mergeCell ref="A379:A381"/>
    <mergeCell ref="A383:A396"/>
    <mergeCell ref="A397:A398"/>
    <mergeCell ref="A399:A401"/>
    <mergeCell ref="A402:A405"/>
    <mergeCell ref="A406:A408"/>
    <mergeCell ref="A409:A414"/>
    <mergeCell ref="A415:A416"/>
    <mergeCell ref="A417:A419"/>
    <mergeCell ref="A422:A434"/>
    <mergeCell ref="A435:A438"/>
    <mergeCell ref="A440:A442"/>
    <mergeCell ref="A443:A446"/>
    <mergeCell ref="A447:A448"/>
    <mergeCell ref="A449:A450"/>
    <mergeCell ref="B5:B6"/>
    <mergeCell ref="B7:B13"/>
    <mergeCell ref="B14:B16"/>
    <mergeCell ref="B17:B22"/>
    <mergeCell ref="B23:B27"/>
    <mergeCell ref="B28:B32"/>
    <mergeCell ref="B33:B35"/>
    <mergeCell ref="B36:B41"/>
    <mergeCell ref="B42:B44"/>
    <mergeCell ref="B46:B56"/>
    <mergeCell ref="B57:B59"/>
    <mergeCell ref="B60:B66"/>
    <mergeCell ref="B67:B69"/>
    <mergeCell ref="B70:B73"/>
    <mergeCell ref="B74:B85"/>
    <mergeCell ref="B86:B91"/>
    <mergeCell ref="B93:B98"/>
    <mergeCell ref="B99:B100"/>
    <mergeCell ref="B101:B102"/>
    <mergeCell ref="B103:B106"/>
    <mergeCell ref="B107:B117"/>
    <mergeCell ref="B118:B120"/>
    <mergeCell ref="B121:B126"/>
    <mergeCell ref="B127:B128"/>
    <mergeCell ref="B130:B131"/>
    <mergeCell ref="B133:B141"/>
    <mergeCell ref="B142:B143"/>
    <mergeCell ref="B144:B151"/>
    <mergeCell ref="B152:B154"/>
    <mergeCell ref="B155:B162"/>
    <mergeCell ref="B163:B165"/>
    <mergeCell ref="B166:B167"/>
    <mergeCell ref="B169:B170"/>
    <mergeCell ref="B171:B174"/>
    <mergeCell ref="B176:B191"/>
    <mergeCell ref="B193:B196"/>
    <mergeCell ref="B197:B199"/>
    <mergeCell ref="B200:B201"/>
    <mergeCell ref="B203:B204"/>
    <mergeCell ref="B205:B206"/>
    <mergeCell ref="B207:B208"/>
    <mergeCell ref="B210:B213"/>
    <mergeCell ref="B214:B216"/>
    <mergeCell ref="B217:B234"/>
    <mergeCell ref="B235:B240"/>
    <mergeCell ref="B241:B242"/>
    <mergeCell ref="B243:B244"/>
    <mergeCell ref="B246:B247"/>
    <mergeCell ref="B249:B251"/>
    <mergeCell ref="B253:B262"/>
    <mergeCell ref="B263:B266"/>
    <mergeCell ref="B267:B270"/>
    <mergeCell ref="B274:B279"/>
    <mergeCell ref="B280:B284"/>
    <mergeCell ref="B285:B286"/>
    <mergeCell ref="B287:B288"/>
    <mergeCell ref="B289:B291"/>
    <mergeCell ref="B292:B294"/>
    <mergeCell ref="B296:B299"/>
    <mergeCell ref="B300:B301"/>
    <mergeCell ref="B303:B306"/>
    <mergeCell ref="B307:B310"/>
    <mergeCell ref="B314:B317"/>
    <mergeCell ref="B318:B320"/>
    <mergeCell ref="B321:B323"/>
    <mergeCell ref="B325:B326"/>
    <mergeCell ref="B327:B332"/>
    <mergeCell ref="B333:B336"/>
    <mergeCell ref="B337:B344"/>
    <mergeCell ref="B345:B347"/>
    <mergeCell ref="B348:B349"/>
    <mergeCell ref="B350:B358"/>
    <mergeCell ref="B359:B367"/>
    <mergeCell ref="B368:B370"/>
    <mergeCell ref="B372:B374"/>
    <mergeCell ref="B375:B378"/>
    <mergeCell ref="B379:B381"/>
    <mergeCell ref="B383:B396"/>
    <mergeCell ref="B397:B398"/>
    <mergeCell ref="B399:B401"/>
    <mergeCell ref="B402:B405"/>
    <mergeCell ref="B406:B408"/>
    <mergeCell ref="B409:B414"/>
    <mergeCell ref="B415:B416"/>
    <mergeCell ref="B417:B419"/>
    <mergeCell ref="B422:B434"/>
    <mergeCell ref="B435:B438"/>
    <mergeCell ref="B440:B442"/>
    <mergeCell ref="B443:B446"/>
    <mergeCell ref="B447:B448"/>
    <mergeCell ref="B449:B450"/>
    <mergeCell ref="C5:C6"/>
    <mergeCell ref="C7:C13"/>
    <mergeCell ref="C17:C22"/>
    <mergeCell ref="C23:C27"/>
    <mergeCell ref="C28:C32"/>
    <mergeCell ref="C33:C35"/>
    <mergeCell ref="C36:C41"/>
    <mergeCell ref="C42:C44"/>
    <mergeCell ref="C46:C56"/>
    <mergeCell ref="C57:C59"/>
    <mergeCell ref="C60:C66"/>
    <mergeCell ref="C67:C69"/>
    <mergeCell ref="C70:C73"/>
    <mergeCell ref="C74:C85"/>
    <mergeCell ref="C86:C91"/>
    <mergeCell ref="C93:C98"/>
    <mergeCell ref="C99:C100"/>
    <mergeCell ref="C101:C102"/>
    <mergeCell ref="C103:C106"/>
    <mergeCell ref="C107:C117"/>
    <mergeCell ref="C118:C120"/>
    <mergeCell ref="C121:C126"/>
    <mergeCell ref="C127:C128"/>
    <mergeCell ref="C130:C131"/>
    <mergeCell ref="C133:C141"/>
    <mergeCell ref="C142:C143"/>
    <mergeCell ref="C144:C151"/>
    <mergeCell ref="C152:C154"/>
    <mergeCell ref="C155:C162"/>
    <mergeCell ref="C163:C165"/>
    <mergeCell ref="C166:C167"/>
    <mergeCell ref="C169:C170"/>
    <mergeCell ref="C171:C174"/>
    <mergeCell ref="C176:C191"/>
    <mergeCell ref="C193:C196"/>
    <mergeCell ref="C197:C199"/>
    <mergeCell ref="C200:C201"/>
    <mergeCell ref="C203:C204"/>
    <mergeCell ref="C205:C206"/>
    <mergeCell ref="C207:C208"/>
    <mergeCell ref="C210:C213"/>
    <mergeCell ref="C214:C216"/>
    <mergeCell ref="C217:C234"/>
    <mergeCell ref="C235:C240"/>
    <mergeCell ref="C241:C242"/>
    <mergeCell ref="C243:C244"/>
    <mergeCell ref="C246:C247"/>
    <mergeCell ref="C249:C251"/>
    <mergeCell ref="C253:C262"/>
    <mergeCell ref="C263:C266"/>
    <mergeCell ref="C267:C270"/>
    <mergeCell ref="C274:C279"/>
    <mergeCell ref="C280:C284"/>
    <mergeCell ref="C285:C286"/>
    <mergeCell ref="C287:C288"/>
    <mergeCell ref="C289:C291"/>
    <mergeCell ref="C292:C294"/>
    <mergeCell ref="C296:C299"/>
    <mergeCell ref="C300:C301"/>
    <mergeCell ref="C303:C306"/>
    <mergeCell ref="C307:C310"/>
    <mergeCell ref="C314:C317"/>
    <mergeCell ref="C318:C320"/>
    <mergeCell ref="C321:C323"/>
    <mergeCell ref="C325:C326"/>
    <mergeCell ref="C327:C332"/>
    <mergeCell ref="C333:C336"/>
    <mergeCell ref="C337:C344"/>
    <mergeCell ref="C345:C347"/>
    <mergeCell ref="C348:C349"/>
    <mergeCell ref="C350:C358"/>
    <mergeCell ref="C359:C367"/>
    <mergeCell ref="C368:C370"/>
    <mergeCell ref="C372:C374"/>
    <mergeCell ref="C375:C378"/>
    <mergeCell ref="C379:C381"/>
    <mergeCell ref="C383:C396"/>
    <mergeCell ref="C397:C398"/>
    <mergeCell ref="C399:C401"/>
    <mergeCell ref="C402:C405"/>
    <mergeCell ref="C406:C408"/>
    <mergeCell ref="C409:C414"/>
    <mergeCell ref="C415:C416"/>
    <mergeCell ref="C417:C419"/>
    <mergeCell ref="C422:C434"/>
    <mergeCell ref="C435:C438"/>
    <mergeCell ref="C440:C442"/>
    <mergeCell ref="C443:C446"/>
    <mergeCell ref="C447:C448"/>
    <mergeCell ref="C449:C450"/>
    <mergeCell ref="D325:D326"/>
    <mergeCell ref="F431:F434"/>
    <mergeCell ref="G431:G434"/>
    <mergeCell ref="H431:H434"/>
    <mergeCell ref="I431:I434"/>
    <mergeCell ref="J431:J434"/>
    <mergeCell ref="K431:K434"/>
    <mergeCell ref="L431:L434"/>
  </mergeCells>
  <pageMargins left="0.75" right="0.75" top="1" bottom="1" header="0.5" footer="0.5"/>
  <pageSetup paperSize="9" scale="34" orientation="landscape"/>
  <headerFooter/>
  <rowBreaks count="7" manualBreakCount="7">
    <brk id="27" max="11" man="1"/>
    <brk id="44" max="11" man="1"/>
    <brk id="69" max="11" man="1"/>
    <brk id="91" max="11" man="1"/>
    <brk id="117" max="11" man="1"/>
    <brk id="143" max="11" man="1"/>
    <brk id="17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K3" sqref="K3"/>
    </sheetView>
  </sheetViews>
  <sheetFormatPr defaultColWidth="9" defaultRowHeight="13.5" outlineLevelRow="4"/>
  <cols>
    <col min="2" max="2" width="12.125" customWidth="1"/>
    <col min="3" max="6" width="16" customWidth="1"/>
    <col min="7" max="7" width="11.625" customWidth="1"/>
    <col min="8" max="8" width="14.875" customWidth="1"/>
    <col min="9" max="9" width="16.375" customWidth="1"/>
    <col min="10" max="10" width="13.875" customWidth="1"/>
    <col min="11" max="11" width="16.875" customWidth="1"/>
  </cols>
  <sheetData>
    <row r="1" ht="15.75" customHeight="1" spans="1:9">
      <c r="A1" s="1" t="s">
        <v>751</v>
      </c>
      <c r="B1" s="2" t="s">
        <v>752</v>
      </c>
      <c r="C1" s="2"/>
      <c r="D1" s="2"/>
      <c r="E1" s="2"/>
      <c r="F1" s="2"/>
      <c r="G1" s="2" t="s">
        <v>753</v>
      </c>
      <c r="H1" s="2"/>
      <c r="I1" s="2"/>
    </row>
    <row r="2" ht="15" spans="1:9">
      <c r="A2" s="3"/>
      <c r="B2" s="4" t="s">
        <v>754</v>
      </c>
      <c r="C2" s="4" t="s">
        <v>755</v>
      </c>
      <c r="D2" s="1" t="s">
        <v>756</v>
      </c>
      <c r="E2" s="1"/>
      <c r="F2" s="1"/>
      <c r="G2" s="1" t="s">
        <v>754</v>
      </c>
      <c r="H2" s="1" t="s">
        <v>755</v>
      </c>
      <c r="I2" s="1" t="s">
        <v>756</v>
      </c>
    </row>
    <row r="3" ht="29.25" spans="1:11">
      <c r="A3" s="3" t="s">
        <v>757</v>
      </c>
      <c r="B3" s="5">
        <v>1602972.17</v>
      </c>
      <c r="C3" s="5">
        <v>47466</v>
      </c>
      <c r="D3" s="5">
        <v>460980</v>
      </c>
      <c r="E3" s="5">
        <f>B3+C3+D3</f>
        <v>2111418.17</v>
      </c>
      <c r="F3" s="5">
        <v>2111418.17</v>
      </c>
      <c r="G3" s="5">
        <v>1352588</v>
      </c>
      <c r="H3" s="5">
        <v>56566</v>
      </c>
      <c r="I3" s="5">
        <v>256940</v>
      </c>
      <c r="J3" s="7">
        <f>G3+H3+I3</f>
        <v>1666094</v>
      </c>
      <c r="K3" s="7">
        <v>1666094</v>
      </c>
    </row>
    <row r="4" ht="29.25" spans="1:11">
      <c r="A4" s="3" t="s">
        <v>758</v>
      </c>
      <c r="B4" s="5">
        <v>10792817.29</v>
      </c>
      <c r="C4" s="6"/>
      <c r="D4" s="6"/>
      <c r="E4" s="5">
        <f>B4+C4+D4</f>
        <v>10792817.29</v>
      </c>
      <c r="F4" s="5">
        <v>10792817.29</v>
      </c>
      <c r="G4" s="5">
        <v>7147858.7</v>
      </c>
      <c r="H4" s="6"/>
      <c r="I4" s="6"/>
      <c r="J4" s="7">
        <f>G4+H4+I4</f>
        <v>7147858.7</v>
      </c>
      <c r="K4" s="7">
        <v>7147858.7</v>
      </c>
    </row>
    <row r="5" ht="29.25" spans="1:11">
      <c r="A5" s="3" t="s">
        <v>759</v>
      </c>
      <c r="B5" s="5">
        <v>100000</v>
      </c>
      <c r="C5" s="5">
        <v>1215300</v>
      </c>
      <c r="D5" s="5">
        <v>2159416.1</v>
      </c>
      <c r="E5" s="5">
        <f>B5+C5+D5</f>
        <v>3474716.1</v>
      </c>
      <c r="F5" s="5">
        <v>3474716.1</v>
      </c>
      <c r="G5" s="5">
        <v>64000</v>
      </c>
      <c r="H5" s="5">
        <v>1654003</v>
      </c>
      <c r="I5" s="5">
        <v>2150898.3</v>
      </c>
      <c r="J5" s="7">
        <f>G5+H5+I5</f>
        <v>3868901.3</v>
      </c>
      <c r="K5" s="7">
        <v>3868901.3</v>
      </c>
    </row>
  </sheetData>
  <mergeCells count="2">
    <mergeCell ref="B1:D1"/>
    <mergeCell ref="G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捐赠物资收支情况表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445600481</cp:lastModifiedBy>
  <dcterms:created xsi:type="dcterms:W3CDTF">2023-04-08T06:18:00Z</dcterms:created>
  <dcterms:modified xsi:type="dcterms:W3CDTF">2025-06-26T00:57:53Z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959CA5A0010941F0ACEF16101E538447</vt:lpwstr>
  </property>
  <property fmtid="{D5CDD505-2E9C-101B-9397-08002B2CF9AE}" pid="3" name="KSOProductBuildVer">
    <vt:lpwstr>2052-12.1.0.21541</vt:lpwstr>
  </property>
</Properties>
</file>