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<sst xmlns="http://schemas.openxmlformats.org/spreadsheetml/2006/main" count="29" uniqueCount="24">
  <si>
    <r>
      <rPr>
        <sz val="11"/>
        <color theme="1"/>
        <rFont val="方正仿宋_GB2312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2312"/>
        <charset val="134"/>
      </rPr>
      <t>：</t>
    </r>
  </si>
  <si>
    <t>黄山市职工基本医保住院报销政策简明表</t>
  </si>
  <si>
    <r>
      <rPr>
        <sz val="11"/>
        <color theme="1"/>
        <rFont val="黑体"/>
        <charset val="134"/>
      </rPr>
      <t>报销类别</t>
    </r>
  </si>
  <si>
    <t>待遇类别</t>
  </si>
  <si>
    <r>
      <rPr>
        <sz val="11"/>
        <color theme="1"/>
        <rFont val="黑体"/>
        <charset val="134"/>
      </rPr>
      <t>医院类别</t>
    </r>
  </si>
  <si>
    <r>
      <rPr>
        <sz val="11"/>
        <color theme="1"/>
        <rFont val="黑体"/>
        <charset val="134"/>
      </rPr>
      <t>起付标准</t>
    </r>
  </si>
  <si>
    <r>
      <rPr>
        <sz val="11"/>
        <color theme="1"/>
        <rFont val="黑体"/>
        <charset val="134"/>
      </rPr>
      <t>支付比例</t>
    </r>
  </si>
  <si>
    <t>年度最高支付限额（元）</t>
  </si>
  <si>
    <r>
      <rPr>
        <sz val="11"/>
        <color theme="1"/>
        <rFont val="黑体"/>
        <charset val="134"/>
      </rPr>
      <t>第一次住院</t>
    </r>
  </si>
  <si>
    <r>
      <rPr>
        <sz val="11"/>
        <color theme="1"/>
        <rFont val="黑体"/>
        <charset val="134"/>
      </rPr>
      <t>第二次住院</t>
    </r>
  </si>
  <si>
    <r>
      <rPr>
        <sz val="11"/>
        <color theme="1"/>
        <rFont val="黑体"/>
        <charset val="134"/>
      </rPr>
      <t>第三次及第三次以上住院</t>
    </r>
  </si>
  <si>
    <t>市域内</t>
  </si>
  <si>
    <r>
      <rPr>
        <sz val="11"/>
        <color theme="1"/>
        <rFont val="黑体"/>
        <charset val="134"/>
      </rPr>
      <t>省内异地</t>
    </r>
  </si>
  <si>
    <r>
      <rPr>
        <sz val="11"/>
        <color theme="1"/>
        <rFont val="黑体"/>
        <charset val="134"/>
      </rPr>
      <t>跨省异地</t>
    </r>
  </si>
  <si>
    <r>
      <rPr>
        <sz val="11"/>
        <color theme="1"/>
        <rFont val="黑体"/>
        <charset val="134"/>
      </rPr>
      <t>异地长期居住（办理过手续）</t>
    </r>
  </si>
  <si>
    <r>
      <rPr>
        <sz val="11"/>
        <color theme="1"/>
        <rFont val="黑体"/>
        <charset val="134"/>
      </rPr>
      <t>急诊和已办转诊手续</t>
    </r>
  </si>
  <si>
    <r>
      <rPr>
        <sz val="11"/>
        <color theme="1"/>
        <rFont val="黑体"/>
        <charset val="134"/>
      </rPr>
      <t>非急诊或未办转诊手续</t>
    </r>
  </si>
  <si>
    <t>住院</t>
  </si>
  <si>
    <t>在职职工</t>
  </si>
  <si>
    <r>
      <rPr>
        <sz val="11"/>
        <color theme="1"/>
        <rFont val="方正仿宋_GB2312"/>
        <charset val="134"/>
      </rPr>
      <t>三级医院</t>
    </r>
  </si>
  <si>
    <r>
      <rPr>
        <sz val="11"/>
        <color theme="1"/>
        <rFont val="方正仿宋_GB2312"/>
        <charset val="134"/>
      </rPr>
      <t>享受本地就医报销政策（在备案地及参保地双向享受）</t>
    </r>
  </si>
  <si>
    <r>
      <rPr>
        <sz val="11"/>
        <color theme="1"/>
        <rFont val="方正仿宋_GB2312"/>
        <charset val="134"/>
      </rPr>
      <t>二级医院</t>
    </r>
  </si>
  <si>
    <r>
      <rPr>
        <sz val="11"/>
        <color theme="1"/>
        <rFont val="方正仿宋_GB2312"/>
        <charset val="134"/>
      </rPr>
      <t>一级医院</t>
    </r>
  </si>
  <si>
    <t>退休人员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</si>
</sst>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2312"/>
      <charset val="134"/>
    </font>
    <font>
      <sz val="20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9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9" fontId="5" fillId="0" borderId="8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A2" sqref="A2:M2"/>
    </sheetView>
  </sheetViews>
  <sheetFormatPr defaultColWidth="8.88888888888889" defaultRowHeight="14.4"/>
  <cols>
    <col min="1" max="12" width="12.7777777777778" style="1" customWidth="1"/>
    <col min="13" max="13" width="21.4722222222222" style="1" customWidth="1"/>
    <col min="14" max="16384" width="8.88888888888889" style="1"/>
  </cols>
  <sheetData>
    <row r="1" s="1" customFormat="1" ht="27" customHeight="1" spans="1:2">
      <c r="A1" s="2" t="s">
        <v>0</v>
      </c>
      <c r="B1" s="2"/>
    </row>
    <row r="2" s="1" customFormat="1" ht="5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38.8" customHeight="1" spans="1:13">
      <c r="A3" s="4" t="s">
        <v>2</v>
      </c>
      <c r="B3" s="5" t="s">
        <v>3</v>
      </c>
      <c r="C3" s="4" t="s">
        <v>4</v>
      </c>
      <c r="D3" s="6" t="s">
        <v>5</v>
      </c>
      <c r="E3" s="7"/>
      <c r="F3" s="7"/>
      <c r="G3" s="8" t="s">
        <v>6</v>
      </c>
      <c r="H3" s="9"/>
      <c r="I3" s="9"/>
      <c r="J3" s="9"/>
      <c r="K3" s="9"/>
      <c r="L3" s="9"/>
      <c r="M3" s="26" t="s">
        <v>7</v>
      </c>
    </row>
    <row r="4" s="1" customFormat="1" ht="38.8" customHeight="1" spans="1:13">
      <c r="A4" s="10"/>
      <c r="B4" s="10"/>
      <c r="C4" s="10"/>
      <c r="D4" s="4" t="s">
        <v>8</v>
      </c>
      <c r="E4" s="4" t="s">
        <v>9</v>
      </c>
      <c r="F4" s="11" t="s">
        <v>10</v>
      </c>
      <c r="G4" s="12" t="s">
        <v>11</v>
      </c>
      <c r="H4" s="6" t="s">
        <v>12</v>
      </c>
      <c r="I4" s="27"/>
      <c r="J4" s="6" t="s">
        <v>13</v>
      </c>
      <c r="K4" s="7"/>
      <c r="L4" s="11" t="s">
        <v>14</v>
      </c>
      <c r="M4" s="26"/>
    </row>
    <row r="5" s="1" customFormat="1" ht="38.8" customHeight="1" spans="1:13">
      <c r="A5" s="10"/>
      <c r="B5" s="10"/>
      <c r="C5" s="13"/>
      <c r="D5" s="13"/>
      <c r="E5" s="13"/>
      <c r="F5" s="14"/>
      <c r="G5" s="15"/>
      <c r="H5" s="16" t="s">
        <v>15</v>
      </c>
      <c r="I5" s="16" t="s">
        <v>16</v>
      </c>
      <c r="J5" s="16" t="s">
        <v>15</v>
      </c>
      <c r="K5" s="8" t="s">
        <v>16</v>
      </c>
      <c r="L5" s="14"/>
      <c r="M5" s="26"/>
    </row>
    <row r="6" s="1" customFormat="1" ht="38.8" customHeight="1" spans="1:13">
      <c r="A6" s="17" t="s">
        <v>17</v>
      </c>
      <c r="B6" s="17" t="s">
        <v>18</v>
      </c>
      <c r="C6" s="18" t="s">
        <v>19</v>
      </c>
      <c r="D6" s="19">
        <v>1000</v>
      </c>
      <c r="E6" s="20">
        <v>800</v>
      </c>
      <c r="F6" s="19">
        <v>600</v>
      </c>
      <c r="G6" s="21">
        <v>0.86</v>
      </c>
      <c r="H6" s="21">
        <f t="shared" ref="H6:H11" si="0">G6-5%</f>
        <v>0.81</v>
      </c>
      <c r="I6" s="21">
        <f t="shared" ref="I6:I11" si="1">G6-15%</f>
        <v>0.71</v>
      </c>
      <c r="J6" s="21">
        <f t="shared" ref="J6:J11" si="2">G6-10%</f>
        <v>0.76</v>
      </c>
      <c r="K6" s="21">
        <f t="shared" ref="K6:K11" si="3">G6-20%</f>
        <v>0.66</v>
      </c>
      <c r="L6" s="28" t="s">
        <v>20</v>
      </c>
      <c r="M6" s="29">
        <v>80000</v>
      </c>
    </row>
    <row r="7" s="1" customFormat="1" ht="38.8" customHeight="1" spans="1:13">
      <c r="A7" s="22"/>
      <c r="B7" s="10"/>
      <c r="C7" s="18" t="s">
        <v>21</v>
      </c>
      <c r="D7" s="19">
        <v>600</v>
      </c>
      <c r="E7" s="20">
        <v>400</v>
      </c>
      <c r="F7" s="19">
        <v>300</v>
      </c>
      <c r="G7" s="21">
        <v>0.89</v>
      </c>
      <c r="H7" s="21">
        <f t="shared" si="0"/>
        <v>0.84</v>
      </c>
      <c r="I7" s="21">
        <f t="shared" si="1"/>
        <v>0.74</v>
      </c>
      <c r="J7" s="21">
        <f t="shared" si="2"/>
        <v>0.79</v>
      </c>
      <c r="K7" s="21">
        <f t="shared" si="3"/>
        <v>0.69</v>
      </c>
      <c r="L7" s="28"/>
      <c r="M7" s="30"/>
    </row>
    <row r="8" s="1" customFormat="1" ht="38.8" customHeight="1" spans="1:13">
      <c r="A8" s="22"/>
      <c r="B8" s="13"/>
      <c r="C8" s="18" t="s">
        <v>22</v>
      </c>
      <c r="D8" s="19">
        <v>300</v>
      </c>
      <c r="E8" s="20">
        <v>200</v>
      </c>
      <c r="F8" s="19">
        <v>100</v>
      </c>
      <c r="G8" s="21">
        <v>0.92</v>
      </c>
      <c r="H8" s="21">
        <f t="shared" si="0"/>
        <v>0.87</v>
      </c>
      <c r="I8" s="21">
        <f t="shared" si="1"/>
        <v>0.77</v>
      </c>
      <c r="J8" s="21">
        <f t="shared" si="2"/>
        <v>0.82</v>
      </c>
      <c r="K8" s="21">
        <f t="shared" si="3"/>
        <v>0.72</v>
      </c>
      <c r="L8" s="28"/>
      <c r="M8" s="30"/>
    </row>
    <row r="9" s="1" customFormat="1" ht="38.8" customHeight="1" spans="1:13">
      <c r="A9" s="22"/>
      <c r="B9" s="23" t="s">
        <v>23</v>
      </c>
      <c r="C9" s="18" t="s">
        <v>19</v>
      </c>
      <c r="D9" s="19">
        <v>800</v>
      </c>
      <c r="E9" s="20">
        <v>600</v>
      </c>
      <c r="F9" s="19">
        <v>400</v>
      </c>
      <c r="G9" s="21">
        <v>0.88</v>
      </c>
      <c r="H9" s="21">
        <f t="shared" si="0"/>
        <v>0.83</v>
      </c>
      <c r="I9" s="21">
        <f t="shared" si="1"/>
        <v>0.73</v>
      </c>
      <c r="J9" s="21">
        <f t="shared" si="2"/>
        <v>0.78</v>
      </c>
      <c r="K9" s="21">
        <f t="shared" si="3"/>
        <v>0.68</v>
      </c>
      <c r="L9" s="28"/>
      <c r="M9" s="30"/>
    </row>
    <row r="10" s="1" customFormat="1" ht="38.8" customHeight="1" spans="1:13">
      <c r="A10" s="22"/>
      <c r="B10" s="18"/>
      <c r="C10" s="18" t="s">
        <v>21</v>
      </c>
      <c r="D10" s="19">
        <v>400</v>
      </c>
      <c r="E10" s="20">
        <v>300</v>
      </c>
      <c r="F10" s="19">
        <v>200</v>
      </c>
      <c r="G10" s="21">
        <v>0.91</v>
      </c>
      <c r="H10" s="21">
        <f t="shared" si="0"/>
        <v>0.86</v>
      </c>
      <c r="I10" s="21">
        <f t="shared" si="1"/>
        <v>0.76</v>
      </c>
      <c r="J10" s="21">
        <f t="shared" si="2"/>
        <v>0.81</v>
      </c>
      <c r="K10" s="21">
        <f t="shared" si="3"/>
        <v>0.71</v>
      </c>
      <c r="L10" s="28"/>
      <c r="M10" s="30"/>
    </row>
    <row r="11" s="1" customFormat="1" ht="38.8" customHeight="1" spans="1:13">
      <c r="A11" s="24"/>
      <c r="B11" s="18"/>
      <c r="C11" s="18" t="s">
        <v>22</v>
      </c>
      <c r="D11" s="19">
        <v>200</v>
      </c>
      <c r="E11" s="20">
        <v>100</v>
      </c>
      <c r="F11" s="19">
        <v>100</v>
      </c>
      <c r="G11" s="21">
        <v>0.94</v>
      </c>
      <c r="H11" s="21">
        <f t="shared" si="0"/>
        <v>0.89</v>
      </c>
      <c r="I11" s="21">
        <f t="shared" si="1"/>
        <v>0.79</v>
      </c>
      <c r="J11" s="21">
        <f t="shared" si="2"/>
        <v>0.84</v>
      </c>
      <c r="K11" s="21">
        <f t="shared" si="3"/>
        <v>0.74</v>
      </c>
      <c r="L11" s="28"/>
      <c r="M11" s="31"/>
    </row>
    <row r="12" s="1" customFormat="1" ht="19" customHeight="1" spans="1:1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32"/>
    </row>
  </sheetData>
  <mergeCells count="19">
    <mergeCell ref="A2:M2"/>
    <mergeCell ref="D3:F3"/>
    <mergeCell ref="G3:L3"/>
    <mergeCell ref="H4:I4"/>
    <mergeCell ref="J4:K4"/>
    <mergeCell ref="A3:A5"/>
    <mergeCell ref="A6:A11"/>
    <mergeCell ref="B3:B5"/>
    <mergeCell ref="B6:B8"/>
    <mergeCell ref="B9:B11"/>
    <mergeCell ref="C3:C5"/>
    <mergeCell ref="D4:D5"/>
    <mergeCell ref="E4:E5"/>
    <mergeCell ref="F4:F5"/>
    <mergeCell ref="G4:G5"/>
    <mergeCell ref="L4:L5"/>
    <mergeCell ref="L6:L11"/>
    <mergeCell ref="M3:M5"/>
    <mergeCell ref="M6:M11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叮小胖</cp:lastModifiedBy>
  <dcterms:created xsi:type="dcterms:W3CDTF">2023-10-08T01:36:00Z</dcterms:created>
  <dcterms:modified xsi:type="dcterms:W3CDTF">2023-11-30T09:04:15Z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A94E8474AB8742D18DF94CC9743F806A_13</vt:lpwstr>
  </property>
</Properties>
</file>