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中央首批" sheetId="1" r:id="rId1"/>
  </sheets>
  <definedNames>
    <definedName name="_xlnm._FilterDatabase" localSheetId="0" hidden="1">中央首批!$A$5:$AA$30</definedName>
    <definedName name="_xlnm.Print_Titles" localSheetId="0">中央首批!$1:$5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<sst xmlns="http://schemas.openxmlformats.org/spreadsheetml/2006/main" count="408" uniqueCount="226">
  <si>
    <t>歙县2024年中央首批衔接推进乡村振兴补助资金项目安排表</t>
  </si>
  <si>
    <t>序号</t>
  </si>
  <si>
    <t>项目类型</t>
  </si>
  <si>
    <t>受益对象（到村、到户）</t>
  </si>
  <si>
    <t>主管部门</t>
  </si>
  <si>
    <t>项目名称</t>
  </si>
  <si>
    <t>实施乡镇及责任人</t>
  </si>
  <si>
    <t>项目实施地点</t>
  </si>
  <si>
    <t>建设性质（新建、扩建、修缮）</t>
  </si>
  <si>
    <t>建设详细内容及规模</t>
  </si>
  <si>
    <t>资金安排情况</t>
  </si>
  <si>
    <t>实施完工期限</t>
  </si>
  <si>
    <t>绩效目标</t>
  </si>
  <si>
    <t>机制情况</t>
  </si>
  <si>
    <t>备注</t>
  </si>
  <si>
    <t>总类型</t>
  </si>
  <si>
    <t>二级类型</t>
  </si>
  <si>
    <t>子类型</t>
  </si>
  <si>
    <t>村名</t>
  </si>
  <si>
    <t>是否贫困村</t>
  </si>
  <si>
    <t>详细位置（小地名）</t>
  </si>
  <si>
    <t>计划总投资</t>
  </si>
  <si>
    <t>其中</t>
  </si>
  <si>
    <t>受益脱贫户监测户</t>
  </si>
  <si>
    <t>受益人口数</t>
  </si>
  <si>
    <r>
      <rPr>
        <b/>
        <sz val="9"/>
        <color rgb="FF000000"/>
        <rFont val="宋体"/>
        <charset val="134"/>
      </rPr>
      <t xml:space="preserve">年均增加村集体年收入
</t>
    </r>
    <r>
      <rPr>
        <b/>
        <sz val="8"/>
        <color rgb="FF000000"/>
        <rFont val="Arial"/>
        <charset val="134"/>
      </rPr>
      <t>≥</t>
    </r>
    <r>
      <rPr>
        <b/>
        <sz val="8"/>
        <color rgb="FF000000"/>
        <rFont val="宋体"/>
        <charset val="134"/>
      </rPr>
      <t>万元</t>
    </r>
  </si>
  <si>
    <t>衔接推进资金</t>
  </si>
  <si>
    <t>其他资金</t>
  </si>
  <si>
    <r>
      <rPr>
        <b/>
        <sz val="9"/>
        <color rgb="FF000000"/>
        <rFont val="宋体"/>
        <charset val="134"/>
      </rPr>
      <t xml:space="preserve">户数
</t>
    </r>
    <r>
      <rPr>
        <b/>
        <sz val="9"/>
        <color rgb="FF000000"/>
        <rFont val="Arial"/>
        <charset val="134"/>
      </rPr>
      <t>≥</t>
    </r>
    <r>
      <rPr>
        <b/>
        <sz val="9"/>
        <color rgb="FF000000"/>
        <rFont val="宋体"/>
        <charset val="134"/>
      </rPr>
      <t>户</t>
    </r>
  </si>
  <si>
    <r>
      <rPr>
        <b/>
        <sz val="9"/>
        <color rgb="FF000000"/>
        <rFont val="宋体"/>
        <charset val="134"/>
      </rPr>
      <t xml:space="preserve">人口数
</t>
    </r>
    <r>
      <rPr>
        <b/>
        <sz val="9"/>
        <color rgb="FF000000"/>
        <rFont val="Arial"/>
        <charset val="134"/>
      </rPr>
      <t>≥</t>
    </r>
    <r>
      <rPr>
        <b/>
        <sz val="9"/>
        <color rgb="FF000000"/>
        <rFont val="宋体"/>
        <charset val="134"/>
      </rPr>
      <t>人</t>
    </r>
  </si>
  <si>
    <t>群众参与</t>
  </si>
  <si>
    <t>带农联农</t>
  </si>
  <si>
    <t>产出指标</t>
  </si>
  <si>
    <t>效益指标</t>
  </si>
  <si>
    <t>满意度指标</t>
  </si>
  <si>
    <t>一、巩固拓展脱贫攻坚成果和乡村振兴项目</t>
  </si>
  <si>
    <t>产业发展</t>
  </si>
  <si>
    <t>加工流通项目</t>
  </si>
  <si>
    <t>市场建设和农村物流</t>
  </si>
  <si>
    <t>到村</t>
  </si>
  <si>
    <t>县农业农村局</t>
  </si>
  <si>
    <t>白杨村冷链及物流中心项目</t>
  </si>
  <si>
    <t>北岸镇
赵  军</t>
  </si>
  <si>
    <t>白杨村</t>
  </si>
  <si>
    <t>是</t>
  </si>
  <si>
    <t>新桥</t>
  </si>
  <si>
    <t>新建</t>
  </si>
  <si>
    <t>新建2层钢筋混凝土厂房800平方米，及相关设施配套等。</t>
  </si>
  <si>
    <t>2024年9月底</t>
  </si>
  <si>
    <t>1、召开村两委扩大会或村民代表大会，广泛征求意见，民主决议；
2、公告公示，通过6840252、6514970、12345等举报电话反映。</t>
  </si>
  <si>
    <t>就业务工、带动生产、资产入股、收益分红、其他</t>
  </si>
  <si>
    <t>新建2层钢筋混凝土厂房面积≥800平方米；
项目（工程）验收合格率= 100%；
项目（工程）完成及时率≥100%；
预算资金≤117万元.</t>
  </si>
  <si>
    <t>受益人口数≥770人，工程设计使用年限≥10年，增加村集体经济收入≥15.6万元。</t>
  </si>
  <si>
    <t>受益人口满意度≥95%</t>
  </si>
  <si>
    <t>县住建局</t>
  </si>
  <si>
    <t>大阜村农产品交易市场项目</t>
  </si>
  <si>
    <t>大阜村</t>
  </si>
  <si>
    <t>否</t>
  </si>
  <si>
    <t>电商大楼边</t>
  </si>
  <si>
    <t>按照五渡村50万，金竹村50万，大阜村350万等联合(发展新型农村集体经济项目五渡村、金竹村各扶持50万元)。新建钢筋混凝土厂房面积1450平方米，停车场1600平方米，及其他附属工程。</t>
  </si>
  <si>
    <t>新建钢构混凝土厂房面积≥1450平方米
新建停车场≥1600平方米
项目（工程）验收合格率= 100%；
项目（工程）完成及时率≥100%；
预算资金≤450万元.</t>
  </si>
  <si>
    <t>受益村数≥3个，工程设计使用年限≥10年，增加村集体经济收入≥24万元。</t>
  </si>
  <si>
    <t>加工业</t>
  </si>
  <si>
    <t>湖岭村农产品烘房基础设施建设</t>
  </si>
  <si>
    <t>岔口镇
周  群</t>
  </si>
  <si>
    <t>湖岭村</t>
  </si>
  <si>
    <t>村委会旁</t>
  </si>
  <si>
    <t>新建2层钢结构厂房290平方米，采购安装20立方米烘干机1台。</t>
  </si>
  <si>
    <t>1、召开村两委扩大会或村民代表大会，广泛征求意见，民主决议；
2、公告公示，通过6860006、6514970、12345等举报电话反映。</t>
  </si>
  <si>
    <t>新建2层钢结构厂房面积≥290平方米
采购安装20立方米烘干机台数≥1台
项目（工程）验收合格率= 100%；
项目（工程）完成及时率≥100%；
预算资金≤39万元。</t>
  </si>
  <si>
    <t>受益人口数≥235人，工程设计使用年限≥10年，增加村集体经济收入≥2万元。</t>
  </si>
  <si>
    <t>桂林农产品推广中心项目</t>
  </si>
  <si>
    <t>桂林镇
汪振兴</t>
  </si>
  <si>
    <t>潭石村</t>
  </si>
  <si>
    <t>按照潭石村400万、连川村100万、吴川村100万、石河村200万、杞梓里镇民主村100万、长陔乡韶坑村100万、绍濂乡岭口村100万、黄备村50万元、皋径村50万元联合（其中连川村、石河村、韶坑村、岭口村、皋径村各扶持发展新型农村集体经济项目资金50万元，脱贫村600万元）。新建厂房4000平方米，及相关设施配套。</t>
  </si>
  <si>
    <t>1、召开村两委扩大会或村民代表大会，广泛征求意见，民主决议；2、公告公示，通过6742906、6514970、12317等举报电话反映。</t>
  </si>
  <si>
    <t>就业务工、带动生产、其他</t>
  </si>
  <si>
    <t>新建2栋3层厂房面积≥4000平方米
项目（工程）验收合格率= 100%
项目（工程）完成及时率≥100%
预算资金≤1200万元.</t>
  </si>
  <si>
    <t>受益村数≥9个，工程设计使用年限≥10年，每年增加村级集体经济收入≥40万元。</t>
  </si>
  <si>
    <t>璜蔚村集体厂房提升改造</t>
  </si>
  <si>
    <t>璜田乡
徐  聪</t>
  </si>
  <si>
    <t>璜蔚村</t>
  </si>
  <si>
    <t>水口</t>
  </si>
  <si>
    <t>续建</t>
  </si>
  <si>
    <t>拆除老旧砖混厂房1栋，新建钢构厂房250平方米。</t>
  </si>
  <si>
    <t>1、召开村两委扩大会或村民代表大会，广泛征求意见，民主决议；
2、公告公示，通过6970120、6514970、12345等举报电话反映。</t>
  </si>
  <si>
    <t>新建钢构厂房面积≥250平米
项目（工程）验收合格率= 100%
项目（工程）完成及时率≥100%
预算资金≤40万元.</t>
  </si>
  <si>
    <t>受益人口数≥1230人，工程设计使用年限≥10年，增加村集体经济收入≥3.3万元。</t>
  </si>
  <si>
    <t>乡村建设行动</t>
  </si>
  <si>
    <t>农村基础设施（含产业配套基础设施）</t>
  </si>
  <si>
    <t>产业路、资源路、旅游路建设</t>
  </si>
  <si>
    <t>县交通运输局</t>
  </si>
  <si>
    <t>大岭后基地道路硬化</t>
  </si>
  <si>
    <t>金川乡
陈向阳</t>
  </si>
  <si>
    <t>长源村</t>
  </si>
  <si>
    <t>大岭后</t>
  </si>
  <si>
    <t>新建1.5-4米高挡墙长100米，硬化均宽4米，厚0.16米道路长780米，及波形护栏配套安装等。</t>
  </si>
  <si>
    <t>1、召开村两委扩大会或村民代表大会，广泛征求意见，民主决议；
2、公告公示，通过6940037、6514970、12345等举报电话反映。</t>
  </si>
  <si>
    <t>新建1.5-4米高挡墙长度≥100米
硬化均宽4米，厚0.16米道路里程≥0.78公里 
项目（工程）验收合格率= 100%；
项目（工程）完成及时率≥100%；
预算资金≤55万元.</t>
  </si>
  <si>
    <t>受益人口数≥1941人，工程设计使用年限≥10年。</t>
  </si>
  <si>
    <t>白石源村大方茶加工中心建设</t>
  </si>
  <si>
    <t>三阳镇
汪仕军</t>
  </si>
  <si>
    <t>白石源村</t>
  </si>
  <si>
    <t>金石村</t>
  </si>
  <si>
    <t>新建3层钢筋混凝土厂房1890平方米，及相关配套设施等。</t>
  </si>
  <si>
    <t>1、召开村两委扩大会或村民代表大会，广泛征求意见，民主决议；
2、公告公示，通过6930236、6514970、12345等举报电话反映。</t>
  </si>
  <si>
    <t>新建3层钢筋混凝土厂房面积≥1890平方米
项目（工程）验收合格率= 100%
项目（工程）完成及时率≥100%
预算资金≤360万元.</t>
  </si>
  <si>
    <t>受益人口数≥1565人，工程设计使用年限≥10年，每年增加村集体经济收入≥18万元。</t>
  </si>
  <si>
    <t>上丰村老茶厂改造提升项目</t>
  </si>
  <si>
    <t>上丰乡
叶林涛</t>
  </si>
  <si>
    <t>上丰村</t>
  </si>
  <si>
    <t>祁村</t>
  </si>
  <si>
    <t>修缮</t>
  </si>
  <si>
    <t>改造老厂房310平方米，新建公厕1座26平方米，硬化场地550平方米、及周边环境整治等（发展新型农村集体经济项目资金50万元）。</t>
  </si>
  <si>
    <t>1、召开村两委扩大会或村民代表大会，广泛征求意见，民主决议；
2、公告公示，通过6610263、6514970、12345等举报电话反映。</t>
  </si>
  <si>
    <t>改造老厂房面积≥310平方米
新建公厕26平方米座数≥1座
硬化场地面积≥550平方米
项目（工程）验收合格率= 100%
项目（工程）完成及时率≥100%
预算资金≤57万元.</t>
  </si>
  <si>
    <t>受益人口数≥5694人，工程设计使用年限≥10年，增加村集体经济收入≥3.6万元。</t>
  </si>
  <si>
    <t>农村公共服务</t>
  </si>
  <si>
    <t>其他（便民综合服务设施、文化活动广场、体育设施、村级客运站、农村公益性殡葬设施建设等）</t>
  </si>
  <si>
    <t>王进坑停车场建设</t>
  </si>
  <si>
    <t>岩源村</t>
  </si>
  <si>
    <t>王进坑组</t>
  </si>
  <si>
    <t>新建均高2.6-3.6米挡墙长70米，预埋排水涵长38米，硬化厚度0.18米停车场740平方米，及相关设施配套等。</t>
  </si>
  <si>
    <t>新建均高2.6-3.6米挡墙长度≥70米
预埋排水涵长度≥38米
硬化厚度0.18米停车场面积≥740平方米
项目（工程）验收合格率= 100%；
项目（工程）完成及时率≥100%；
预算资金≤55万元.</t>
  </si>
  <si>
    <t>受益人口数≥275人，工程设计使用年限≥10年。</t>
  </si>
  <si>
    <t>竹子坪道路硬化工程</t>
  </si>
  <si>
    <t>狮石乡
吕剑锋</t>
  </si>
  <si>
    <t>营川村</t>
  </si>
  <si>
    <t>竹子坪</t>
  </si>
  <si>
    <t>新建均高1.8米挡墙长70米，预埋管涵长8米，硬化厚度0.18米、均宽3.5米道路长800米。</t>
  </si>
  <si>
    <t>1、召开村两委扩大会或村民代表大会，广泛征求意见，民主决议；
2、公告公示，通过6810235、6514970、12345等举报电话反映。</t>
  </si>
  <si>
    <t>新建均高1.8米挡墙长度≥70米
预埋管涵长度≥8米
硬化厚度0.18米、均宽3.5米道路里程≥0.8公里
项目（工程）验收合格率= 100%
项目（工程）完成及时率≥100%
预算资金≤59万元.</t>
  </si>
  <si>
    <t>受益人口数≥126人，工程设计使用年限≥10年。</t>
  </si>
  <si>
    <t>生产项目</t>
  </si>
  <si>
    <t>养殖业基地</t>
  </si>
  <si>
    <t>鳜鱼人工饲料养殖训化项目一期</t>
  </si>
  <si>
    <t>石门乡
田雪峰</t>
  </si>
  <si>
    <t>竹岭村</t>
  </si>
  <si>
    <t>跃光</t>
  </si>
  <si>
    <t>新建2-3米高挡墙125米、钢构大棚650平方、驯化池650平方米，改造驯化池700平方米、培水池200平方米，及相关配套设施。</t>
  </si>
  <si>
    <t>1、召开村两委扩大会或村民代表大会，广泛征求意见，民主决议；
2、公告公示，通过6514970、12345.6650006等举报电话反映。</t>
  </si>
  <si>
    <t>新建2-3米高挡墙长度≥125米
新建钢构大棚面积≥650平方米
新建驯化池面积≥650平方米
改造驯化池面积≥700平方米
改造培水池面积≥200平方米
项目（工程）验收合格率= 100%；
项目（工程）完成及时率≥100%；
预算资金≤106万元.</t>
  </si>
  <si>
    <t>受益人口数≥2306人，工程设计使用年限≥10年，增加村集体经济收入≥10万元。</t>
  </si>
  <si>
    <t>梅林坦道路建设项目</t>
  </si>
  <si>
    <t>武阳乡
李玉龙</t>
  </si>
  <si>
    <t>洽河村</t>
  </si>
  <si>
    <t>梅林坦</t>
  </si>
  <si>
    <t>新建均宽4.5米机耕路路基长500米。</t>
  </si>
  <si>
    <t>1、召开村两委扩大会或村民代表大会，广泛征求意见，民主决议；
2、公告公示，通过6870011、6514970、12345等举报电话反映。</t>
  </si>
  <si>
    <t>新建宽4.5米机耕路路基里程≥0.5公里
项目（工程）验收合格率= 100%；
项目（工程）完成及时率≥100%；
预算资金≤59万元.</t>
  </si>
  <si>
    <t>受益人口数≥105人，工程设计使用年限≥10年。</t>
  </si>
  <si>
    <t>配套设施项目</t>
  </si>
  <si>
    <t>小型农田水利设施建设</t>
  </si>
  <si>
    <t>戽水塘农田护磅建设</t>
  </si>
  <si>
    <t>霞坑镇
吴宜敏</t>
  </si>
  <si>
    <t>金村村</t>
  </si>
  <si>
    <t>戽水塘</t>
  </si>
  <si>
    <t>修复护磅均高5米长25米、均高4米长28米、均高1米长80米，新建护脚长80米，硬化厚度0.15米、均宽0.9米道路长440米，厚度0.10米、均宽0.6米道路长200米，新建生态停车场200平方米，拆除新建过水墩长30米等。</t>
  </si>
  <si>
    <t>1、召开村两委扩大会或村民代表大会，广泛征求意见，民主决议；
2、公告公示，通过6950272、6514970、12345等举报电话反映。</t>
  </si>
  <si>
    <t>修复均高5米护磅长度≥25米
修复均高4米护磅长度≥28米
修复均高1米护磅长度≥80米
新建护脚长度≥80米
硬化厚度0.15米、均宽0.9米道路里程≥0.44公里
硬化厚度0.10米、均宽0.6米道路里程≥0.2公里
新建生态停车场面积≥200平方米
新建过水墩长度≥30米
项目（工程）验收合格率= 100%；
项目（工程）完成及时率≥100%；
预算资金≤56万元.</t>
  </si>
  <si>
    <t>受益人口数≥72人，工程设计使用年限≥10年。</t>
  </si>
  <si>
    <t>溪上高标准农田配套建设</t>
  </si>
  <si>
    <t>里方村</t>
  </si>
  <si>
    <t>溪上</t>
  </si>
  <si>
    <t>采取新建3.5-5米高挡墙长60米、修补路肩、铺设碎石板870平方米等措施，整平修复修均宽1.5米道路长1750米，硬化厚度0.1米、均宽0.5米道路长250米、均宽0.7米道路长500米、均宽1米道路长240米，新建长30米河坝1处，及便桥和拦水坝修复等。</t>
  </si>
  <si>
    <t>新建3.5-5米高挡墙长度≥60米
修补路肩、铺设碎石板面积≥870平方米
整平修复修均宽1.5米道路里程≥1.75公里
硬化厚度0.1米、均宽0.5米道路里程≥0.25公里
硬化厚度0.1米、均宽0.7米道路里程≥0.5公里
硬化厚度0.1米、均宽1米道路里程≥0.24公里
新建长30米河坝处数≥1处
项目（工程）验收合格率= 100%；
项目（工程）完成及时率≥100%；
预算资金≤45万元.</t>
  </si>
  <si>
    <t>受益人口数≥661人，工程设计使用年限≥10年。</t>
  </si>
  <si>
    <t>古稔源道路前段改造工程</t>
  </si>
  <si>
    <t>小川乡
凌任峰</t>
  </si>
  <si>
    <t>古稔村</t>
  </si>
  <si>
    <t>程家堨村桥头到古稔村上庙坞口</t>
  </si>
  <si>
    <t>扩建</t>
  </si>
  <si>
    <t>拓宽部分路基均宽达6米，改造桥梁1座，摊铺均宽5.5米沥青路面长2400米，及相关设施配套等。</t>
  </si>
  <si>
    <t>1、召开村两委扩大会或村民代表大会，广泛征求意见，民主决议；
2、公告公示，通过6900101、6514970、12345等举报电话反映。</t>
  </si>
  <si>
    <t>拓宽部分路基均宽达6米，摊铺均宽5.5米沥青道路里程≥2.4公里
改造桥梁座数≥1座
项目（工程）验收合格率= 100%；
项目（工程）完成及时率≥100%；
预算资金≤308万元.</t>
  </si>
  <si>
    <t>受益人口数≥1007人，工程设计使用年限≥10年。</t>
  </si>
  <si>
    <t>农村道路建设（通村路、通户路、小型桥梁等）</t>
  </si>
  <si>
    <t>溪口村教堂至太平生产生活便道提升</t>
  </si>
  <si>
    <t>新溪口乡
江  伟</t>
  </si>
  <si>
    <t>溪口村</t>
  </si>
  <si>
    <t>溪口村教堂至太平组</t>
  </si>
  <si>
    <t>改造部分路段路基，桥梁1座，摊铺4.5米宽沥青路面长3.1公里，及相关设施配套。</t>
  </si>
  <si>
    <t>1、召开村两委扩大会或村民代表大会，广泛征求意见，民主决议；
2、公告公示，通过6965010、6514970、12345等举报电话反映。</t>
  </si>
  <si>
    <t>改造部分路段路基，摊铺4.5米宽沥青道路里程≥3.1公里
改造桥梁座数≥1座
项目（工程）验收合格率= 100%；
项目（工程）完成及时率≥100%；
预算资金≤215万元.</t>
  </si>
  <si>
    <t>受益人口数≥4500人，工程设计使用年限≥10年。</t>
  </si>
  <si>
    <t>歙茶中心</t>
  </si>
  <si>
    <t>庄村（朱村）茶叶生产基地配套道路建设</t>
  </si>
  <si>
    <t>雄村镇
方辉富</t>
  </si>
  <si>
    <t>朱村村</t>
  </si>
  <si>
    <t>庄村</t>
  </si>
  <si>
    <t>新建0.4—2.2米高挡墙长290米，现浇砼路牙及预埋管涵，新建均宽1.5米砂砾石道路长550米，均宽1米砂砾石道路长300米.</t>
  </si>
  <si>
    <t>1、召开村两委扩大会或村民代表大会，广泛征求意见，民主决议；2、公告公示，通过6720963、6514970、12345等举报电话反映。</t>
  </si>
  <si>
    <t>新建0.4—2.2米高挡墙长度≥290米
新建均宽1.5米砂砾石道路里程≥0.55公里
新建均宽1米砂砾石道路里程≥0.3公里
项目（工程）验收合格率= 100%
项目（工程）完成及时率≥100%
预算资金≤43万元.</t>
  </si>
  <si>
    <t>受益人口数≥1119人，工程设计使用年限≥10年。</t>
  </si>
  <si>
    <t>上汰中横路茶叶基地配套建设</t>
  </si>
  <si>
    <t>长陔乡
邢江涛</t>
  </si>
  <si>
    <t>石门坑村</t>
  </si>
  <si>
    <t>上汰中横路</t>
  </si>
  <si>
    <t>新建宽1米长3米便桥1座，均高2米挡墙长5米，硬化厚度0.1米、均宽0.7米道路长2470米。</t>
  </si>
  <si>
    <t>1、召开村两委扩大会或村民代表大会，广泛征求意见，民主决议；
2、公告公示，通过6960017、6514970、12345等举报电话反映。</t>
  </si>
  <si>
    <t>硬化均宽0.7米*0.1米道路里程≥2.47公里
新建宽1米*长3米便桥座数≥1座
新建均高2米挡墙长度≥5米
项目（工程）验收合格率= 100%
项目（工程）完成及时率≥100%
预算资金≤36万元</t>
  </si>
  <si>
    <t>受益人口数≥622人，工程设计使用年限≥10年。</t>
  </si>
  <si>
    <t>项目管理费</t>
  </si>
  <si>
    <t>县乡村振兴局</t>
  </si>
  <si>
    <t>相关乡镇</t>
  </si>
  <si>
    <t>财政衔接资金项目提取管理费</t>
  </si>
  <si>
    <t>二、欠发达国有林场巩固提升任务项目</t>
  </si>
  <si>
    <t>国有林场</t>
  </si>
  <si>
    <t>县林业局</t>
  </si>
  <si>
    <t>特色经济林高质量发展建设项目(一)</t>
  </si>
  <si>
    <t>歙县桂林国有林场
汪晓晗</t>
  </si>
  <si>
    <t>桂林镇竦口</t>
  </si>
  <si>
    <t>东西坞、平坑</t>
  </si>
  <si>
    <t>对980亩特色经济林进行抚育管理（割除杂草灌2次，扩穴1次，施肥1次，整形修剪及病虫害防治等）；栽植杨梅等苗木5000株；新建生态作业步道1100米，新建取水点一处，改造原有2座蓄水池，新埋设水管3000米。</t>
  </si>
  <si>
    <t>1、召开林场会议，广泛征求意见，民主决议；
2、公告公示，通过6514970、12345等举报电话反映。</t>
  </si>
  <si>
    <t>抚育管理特色经济林亩数≥980亩
栽植杨梅等苗木株数≥5000株
新建生态作业步道里程≥1.1公里
新建取水点数≥1处
改造原有蓄水池座数≥2座
埋设水管长度≥3000米
项目（工程）验收合格率= 100%
项目（工程）完成及时率≥100%
预算资金≤196.54万元.</t>
  </si>
  <si>
    <t>苗木当年成活率≥85%，工程设计使用年限≥10年。</t>
  </si>
  <si>
    <t>三、以工代赈项目</t>
  </si>
  <si>
    <t>县发改委</t>
  </si>
  <si>
    <t>长标-茶子坑农村道路路基工程</t>
  </si>
  <si>
    <t>长标村</t>
  </si>
  <si>
    <t>长标-茶子坑</t>
  </si>
  <si>
    <t>新建均宽5.5米的道路路基长2332.7米，加宽路段2处，休息平台2处，终点停车场1处。</t>
  </si>
  <si>
    <t>新建均宽5.5米的道路路基里程≥2.3327公里
新建休息平台处数≥2处
新建终点停车场处数≥1处
项目（工程）验收合格率= 100%；
项目（工程）完成及时率≥100%；
预算资金≤457.67万元.</t>
  </si>
  <si>
    <t>受益人口数≥1150人，工程设计使用年限≥10年。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</si>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</sst>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b/>
      <sz val="9"/>
      <color indexed="8"/>
      <name val="黑体"/>
      <charset val="134"/>
    </font>
    <font>
      <b/>
      <sz val="11"/>
      <color theme="1"/>
      <name val="仿宋"/>
      <charset val="134"/>
    </font>
    <font>
      <b/>
      <sz val="9"/>
      <color indexed="8"/>
      <name val="宋体"/>
      <charset val="134"/>
    </font>
    <font>
      <b/>
      <sz val="10"/>
      <color theme="1"/>
      <name val="仿宋"/>
      <charset val="134"/>
    </font>
    <font>
      <b/>
      <sz val="11"/>
      <color indexed="8"/>
      <name val="黑体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1"/>
      <color indexed="8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仿宋"/>
      <charset val="134"/>
    </font>
    <font>
      <b/>
      <sz val="9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8"/>
      <color rgb="FF000000"/>
      <name val="Arial"/>
      <charset val="134"/>
    </font>
    <font>
      <b/>
      <sz val="8"/>
      <color rgb="FF000000"/>
      <name val="宋体"/>
      <charset val="134"/>
    </font>
    <font>
      <b/>
      <sz val="9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4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31" fontId="2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55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57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57" fontId="17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4 2 2" xfId="50"/>
    <cellStyle name="常规 2 13" xfId="51"/>
    <cellStyle name="常规 2 2 2" xfId="52"/>
    <cellStyle name="常规 3 2" xfId="53"/>
    <cellStyle name="常规 2 2" xfId="54"/>
    <cellStyle name="常规 2" xfId="55"/>
    <cellStyle name="常规_Sheet1" xfId="56"/>
    <cellStyle name="常规 3" xfId="57"/>
    <cellStyle name="常规 5" xfId="58"/>
    <cellStyle name="常规 7" xfId="5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30"/>
  <sheetViews>
    <sheetView tabSelected="1" view="pageBreakPreview" zoomScale="90" zoomScaleNormal="90" workbookViewId="0">
      <selection activeCell="V29" sqref="V29"/>
    </sheetView>
  </sheetViews>
  <sheetFormatPr defaultColWidth="9" defaultRowHeight="13.5"/>
  <cols>
    <col min="1" max="1" width="3.875" style="1" customWidth="1"/>
    <col min="2" max="3" width="7.625" style="1" customWidth="1"/>
    <col min="4" max="5" width="6.375" style="1" customWidth="1"/>
    <col min="6" max="6" width="6" style="1" customWidth="1"/>
    <col min="7" max="7" width="9.75" style="1" customWidth="1"/>
    <col min="8" max="8" width="6.5" style="1" customWidth="1"/>
    <col min="9" max="9" width="5.75" style="1" customWidth="1"/>
    <col min="10" max="10" width="3.375" style="1" customWidth="1"/>
    <col min="11" max="11" width="7.5" style="1" customWidth="1"/>
    <col min="12" max="12" width="4.375" style="1" customWidth="1"/>
    <col min="13" max="13" width="26" style="1" customWidth="1"/>
    <col min="14" max="14" width="5.875" style="1" customWidth="1"/>
    <col min="15" max="16" width="5.5" style="1" customWidth="1"/>
    <col min="17" max="17" width="6.375" style="1" customWidth="1"/>
    <col min="18" max="21" width="5.5" style="1" customWidth="1"/>
    <col min="22" max="22" width="16" style="1" customWidth="1"/>
    <col min="23" max="23" width="10.625" style="1" customWidth="1"/>
    <col min="24" max="24" width="17.75" style="1" customWidth="1"/>
    <col min="25" max="25" width="10.625" style="1" customWidth="1"/>
    <col min="26" max="26" width="8.625" style="1" customWidth="1"/>
    <col min="27" max="27" width="6.875" style="1" customWidth="1"/>
    <col min="28" max="16384" width="9" style="1"/>
  </cols>
  <sheetData>
    <row r="1" ht="3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8" customHeight="1" spans="1:2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20" customHeight="1" spans="1:27">
      <c r="A3" s="4" t="s">
        <v>1</v>
      </c>
      <c r="B3" s="5" t="s">
        <v>2</v>
      </c>
      <c r="C3" s="5"/>
      <c r="D3" s="5"/>
      <c r="E3" s="6" t="s">
        <v>3</v>
      </c>
      <c r="F3" s="6" t="s">
        <v>4</v>
      </c>
      <c r="G3" s="4" t="s">
        <v>5</v>
      </c>
      <c r="H3" s="4" t="s">
        <v>6</v>
      </c>
      <c r="I3" s="4" t="s">
        <v>7</v>
      </c>
      <c r="J3" s="4"/>
      <c r="K3" s="4"/>
      <c r="L3" s="4" t="s">
        <v>8</v>
      </c>
      <c r="M3" s="4" t="s">
        <v>9</v>
      </c>
      <c r="N3" s="4" t="s">
        <v>10</v>
      </c>
      <c r="O3" s="4"/>
      <c r="P3" s="4"/>
      <c r="Q3" s="4" t="s">
        <v>11</v>
      </c>
      <c r="R3" s="4" t="s">
        <v>12</v>
      </c>
      <c r="S3" s="4"/>
      <c r="T3" s="4"/>
      <c r="U3" s="4"/>
      <c r="V3" s="27" t="s">
        <v>13</v>
      </c>
      <c r="W3" s="27"/>
      <c r="X3" s="28" t="s">
        <v>12</v>
      </c>
      <c r="Y3" s="28"/>
      <c r="Z3" s="28"/>
      <c r="AA3" s="4" t="s">
        <v>14</v>
      </c>
    </row>
    <row r="4" ht="26" customHeight="1" spans="1:27">
      <c r="A4" s="4"/>
      <c r="B4" s="7" t="s">
        <v>15</v>
      </c>
      <c r="C4" s="7" t="s">
        <v>16</v>
      </c>
      <c r="D4" s="7" t="s">
        <v>17</v>
      </c>
      <c r="E4" s="6"/>
      <c r="F4" s="6"/>
      <c r="G4" s="4"/>
      <c r="H4" s="4"/>
      <c r="I4" s="4" t="s">
        <v>18</v>
      </c>
      <c r="J4" s="4" t="s">
        <v>19</v>
      </c>
      <c r="K4" s="4" t="s">
        <v>20</v>
      </c>
      <c r="L4" s="4"/>
      <c r="M4" s="4"/>
      <c r="N4" s="6" t="s">
        <v>21</v>
      </c>
      <c r="O4" s="6" t="s">
        <v>22</v>
      </c>
      <c r="P4" s="6"/>
      <c r="Q4" s="4"/>
      <c r="R4" s="6" t="s">
        <v>23</v>
      </c>
      <c r="S4" s="6"/>
      <c r="T4" s="29" t="s">
        <v>24</v>
      </c>
      <c r="U4" s="30" t="s">
        <v>25</v>
      </c>
      <c r="V4" s="27"/>
      <c r="W4" s="27"/>
      <c r="X4" s="28"/>
      <c r="Y4" s="28"/>
      <c r="Z4" s="28"/>
      <c r="AA4" s="4"/>
    </row>
    <row r="5" ht="49" customHeight="1" spans="1:27">
      <c r="A5" s="4"/>
      <c r="B5" s="8"/>
      <c r="C5" s="7"/>
      <c r="D5" s="8"/>
      <c r="E5" s="6"/>
      <c r="F5" s="6"/>
      <c r="G5" s="4"/>
      <c r="H5" s="4"/>
      <c r="I5" s="4"/>
      <c r="J5" s="4"/>
      <c r="K5" s="4"/>
      <c r="L5" s="4"/>
      <c r="M5" s="4"/>
      <c r="N5" s="6"/>
      <c r="O5" s="6" t="s">
        <v>26</v>
      </c>
      <c r="P5" s="6" t="s">
        <v>27</v>
      </c>
      <c r="Q5" s="4"/>
      <c r="R5" s="30" t="s">
        <v>28</v>
      </c>
      <c r="S5" s="30" t="s">
        <v>29</v>
      </c>
      <c r="T5" s="31"/>
      <c r="U5" s="6"/>
      <c r="V5" s="28" t="s">
        <v>30</v>
      </c>
      <c r="W5" s="28" t="s">
        <v>31</v>
      </c>
      <c r="X5" s="28" t="s">
        <v>32</v>
      </c>
      <c r="Y5" s="28" t="s">
        <v>33</v>
      </c>
      <c r="Z5" s="28" t="s">
        <v>34</v>
      </c>
      <c r="AA5" s="4"/>
    </row>
    <row r="6" ht="30" customHeight="1" spans="1:27">
      <c r="A6" s="9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="1" customFormat="1" ht="133" customHeight="1" spans="1:27">
      <c r="A7" s="10">
        <v>1</v>
      </c>
      <c r="B7" s="10" t="s">
        <v>36</v>
      </c>
      <c r="C7" s="11" t="s">
        <v>37</v>
      </c>
      <c r="D7" s="11" t="s">
        <v>38</v>
      </c>
      <c r="E7" s="11" t="s">
        <v>39</v>
      </c>
      <c r="F7" s="11" t="s">
        <v>40</v>
      </c>
      <c r="G7" s="11" t="s">
        <v>41</v>
      </c>
      <c r="H7" s="12" t="s">
        <v>42</v>
      </c>
      <c r="I7" s="13" t="s">
        <v>43</v>
      </c>
      <c r="J7" s="13" t="s">
        <v>44</v>
      </c>
      <c r="K7" s="13" t="s">
        <v>45</v>
      </c>
      <c r="L7" s="11" t="s">
        <v>46</v>
      </c>
      <c r="M7" s="19" t="s">
        <v>47</v>
      </c>
      <c r="N7" s="20">
        <v>117</v>
      </c>
      <c r="O7" s="20">
        <v>117</v>
      </c>
      <c r="P7" s="13"/>
      <c r="Q7" s="32" t="s">
        <v>48</v>
      </c>
      <c r="R7" s="11">
        <v>15</v>
      </c>
      <c r="S7" s="11">
        <v>32</v>
      </c>
      <c r="T7" s="11">
        <v>770</v>
      </c>
      <c r="U7" s="11">
        <v>7</v>
      </c>
      <c r="V7" s="33" t="s">
        <v>49</v>
      </c>
      <c r="W7" s="33" t="s">
        <v>50</v>
      </c>
      <c r="X7" s="33" t="s">
        <v>51</v>
      </c>
      <c r="Y7" s="33" t="s">
        <v>52</v>
      </c>
      <c r="Z7" s="33" t="s">
        <v>53</v>
      </c>
      <c r="AA7" s="14"/>
    </row>
    <row r="8" s="1" customFormat="1" ht="149" customHeight="1" spans="1:27">
      <c r="A8" s="10">
        <v>2</v>
      </c>
      <c r="B8" s="10" t="s">
        <v>36</v>
      </c>
      <c r="C8" s="11" t="s">
        <v>37</v>
      </c>
      <c r="D8" s="11" t="s">
        <v>38</v>
      </c>
      <c r="E8" s="11" t="s">
        <v>39</v>
      </c>
      <c r="F8" s="11" t="s">
        <v>54</v>
      </c>
      <c r="G8" s="11" t="s">
        <v>55</v>
      </c>
      <c r="H8" s="12" t="s">
        <v>42</v>
      </c>
      <c r="I8" s="10" t="s">
        <v>56</v>
      </c>
      <c r="J8" s="10" t="s">
        <v>57</v>
      </c>
      <c r="K8" s="21" t="s">
        <v>58</v>
      </c>
      <c r="L8" s="11" t="s">
        <v>46</v>
      </c>
      <c r="M8" s="22" t="s">
        <v>59</v>
      </c>
      <c r="N8" s="20">
        <v>450</v>
      </c>
      <c r="O8" s="20">
        <v>450</v>
      </c>
      <c r="P8" s="13"/>
      <c r="Q8" s="32" t="s">
        <v>48</v>
      </c>
      <c r="R8" s="11">
        <v>72</v>
      </c>
      <c r="S8" s="11">
        <v>182</v>
      </c>
      <c r="T8" s="11">
        <v>3700</v>
      </c>
      <c r="U8" s="11">
        <v>24</v>
      </c>
      <c r="V8" s="33" t="s">
        <v>49</v>
      </c>
      <c r="W8" s="33" t="s">
        <v>50</v>
      </c>
      <c r="X8" s="33" t="s">
        <v>60</v>
      </c>
      <c r="Y8" s="33" t="s">
        <v>61</v>
      </c>
      <c r="Z8" s="33" t="s">
        <v>53</v>
      </c>
      <c r="AA8" s="14"/>
    </row>
    <row r="9" s="1" customFormat="1" ht="141" customHeight="1" spans="1:27">
      <c r="A9" s="10">
        <v>3</v>
      </c>
      <c r="B9" s="10" t="s">
        <v>36</v>
      </c>
      <c r="C9" s="11" t="s">
        <v>37</v>
      </c>
      <c r="D9" s="11" t="s">
        <v>62</v>
      </c>
      <c r="E9" s="11" t="s">
        <v>39</v>
      </c>
      <c r="F9" s="11" t="s">
        <v>54</v>
      </c>
      <c r="G9" s="11" t="s">
        <v>63</v>
      </c>
      <c r="H9" s="13" t="s">
        <v>64</v>
      </c>
      <c r="I9" s="10" t="s">
        <v>65</v>
      </c>
      <c r="J9" s="10" t="s">
        <v>44</v>
      </c>
      <c r="K9" s="10" t="s">
        <v>66</v>
      </c>
      <c r="L9" s="11" t="s">
        <v>46</v>
      </c>
      <c r="M9" s="22" t="s">
        <v>67</v>
      </c>
      <c r="N9" s="20">
        <v>39</v>
      </c>
      <c r="O9" s="20">
        <v>39</v>
      </c>
      <c r="P9" s="13"/>
      <c r="Q9" s="32" t="s">
        <v>48</v>
      </c>
      <c r="R9" s="11">
        <v>14</v>
      </c>
      <c r="S9" s="11">
        <v>43</v>
      </c>
      <c r="T9" s="11">
        <v>235</v>
      </c>
      <c r="U9" s="11">
        <v>2</v>
      </c>
      <c r="V9" s="33" t="s">
        <v>68</v>
      </c>
      <c r="W9" s="33" t="s">
        <v>50</v>
      </c>
      <c r="X9" s="33" t="s">
        <v>69</v>
      </c>
      <c r="Y9" s="33" t="s">
        <v>70</v>
      </c>
      <c r="Z9" s="33" t="s">
        <v>53</v>
      </c>
      <c r="AA9" s="14"/>
    </row>
    <row r="10" s="1" customFormat="1" ht="179" customHeight="1" spans="1:27">
      <c r="A10" s="10">
        <v>4</v>
      </c>
      <c r="B10" s="10" t="s">
        <v>36</v>
      </c>
      <c r="C10" s="11" t="s">
        <v>37</v>
      </c>
      <c r="D10" s="11" t="s">
        <v>38</v>
      </c>
      <c r="E10" s="11" t="s">
        <v>39</v>
      </c>
      <c r="F10" s="11" t="s">
        <v>54</v>
      </c>
      <c r="G10" s="11" t="s">
        <v>71</v>
      </c>
      <c r="H10" s="13" t="s">
        <v>72</v>
      </c>
      <c r="I10" s="10" t="s">
        <v>73</v>
      </c>
      <c r="J10" s="10" t="s">
        <v>57</v>
      </c>
      <c r="K10" s="10" t="s">
        <v>73</v>
      </c>
      <c r="L10" s="11" t="s">
        <v>46</v>
      </c>
      <c r="M10" s="22" t="s">
        <v>74</v>
      </c>
      <c r="N10" s="20">
        <v>1200</v>
      </c>
      <c r="O10" s="20">
        <v>1200</v>
      </c>
      <c r="P10" s="13"/>
      <c r="Q10" s="32" t="s">
        <v>48</v>
      </c>
      <c r="R10" s="11">
        <v>6</v>
      </c>
      <c r="S10" s="11">
        <v>14</v>
      </c>
      <c r="T10" s="11">
        <v>265</v>
      </c>
      <c r="U10" s="11">
        <v>40</v>
      </c>
      <c r="V10" s="33" t="s">
        <v>75</v>
      </c>
      <c r="W10" s="33" t="s">
        <v>76</v>
      </c>
      <c r="X10" s="33" t="s">
        <v>77</v>
      </c>
      <c r="Y10" s="33" t="s">
        <v>78</v>
      </c>
      <c r="Z10" s="33" t="s">
        <v>53</v>
      </c>
      <c r="AA10" s="14"/>
    </row>
    <row r="11" s="1" customFormat="1" ht="127" customHeight="1" spans="1:27">
      <c r="A11" s="10">
        <v>5</v>
      </c>
      <c r="B11" s="13" t="s">
        <v>36</v>
      </c>
      <c r="C11" s="14" t="s">
        <v>37</v>
      </c>
      <c r="D11" s="14" t="s">
        <v>62</v>
      </c>
      <c r="E11" s="13" t="s">
        <v>39</v>
      </c>
      <c r="F11" s="13" t="s">
        <v>54</v>
      </c>
      <c r="G11" s="13" t="s">
        <v>79</v>
      </c>
      <c r="H11" s="12" t="s">
        <v>80</v>
      </c>
      <c r="I11" s="10" t="s">
        <v>81</v>
      </c>
      <c r="J11" s="10" t="s">
        <v>44</v>
      </c>
      <c r="K11" s="10" t="s">
        <v>82</v>
      </c>
      <c r="L11" s="11" t="s">
        <v>83</v>
      </c>
      <c r="M11" s="19" t="s">
        <v>84</v>
      </c>
      <c r="N11" s="23">
        <v>40</v>
      </c>
      <c r="O11" s="23">
        <v>40</v>
      </c>
      <c r="P11" s="13"/>
      <c r="Q11" s="32" t="s">
        <v>48</v>
      </c>
      <c r="R11" s="13">
        <v>121</v>
      </c>
      <c r="S11" s="13">
        <v>436</v>
      </c>
      <c r="T11" s="13">
        <v>1230</v>
      </c>
      <c r="U11" s="13">
        <v>2.5</v>
      </c>
      <c r="V11" s="33" t="s">
        <v>85</v>
      </c>
      <c r="W11" s="34" t="s">
        <v>50</v>
      </c>
      <c r="X11" s="33" t="s">
        <v>86</v>
      </c>
      <c r="Y11" s="34" t="s">
        <v>87</v>
      </c>
      <c r="Z11" s="34" t="s">
        <v>53</v>
      </c>
      <c r="AA11" s="13"/>
    </row>
    <row r="12" s="1" customFormat="1" ht="126" customHeight="1" spans="1:27">
      <c r="A12" s="10">
        <v>6</v>
      </c>
      <c r="B12" s="13" t="s">
        <v>88</v>
      </c>
      <c r="C12" s="14" t="s">
        <v>89</v>
      </c>
      <c r="D12" s="14" t="s">
        <v>90</v>
      </c>
      <c r="E12" s="13" t="s">
        <v>39</v>
      </c>
      <c r="F12" s="13" t="s">
        <v>91</v>
      </c>
      <c r="G12" s="15" t="s">
        <v>92</v>
      </c>
      <c r="H12" s="10" t="s">
        <v>93</v>
      </c>
      <c r="I12" s="10" t="s">
        <v>94</v>
      </c>
      <c r="J12" s="10" t="s">
        <v>44</v>
      </c>
      <c r="K12" s="10" t="s">
        <v>95</v>
      </c>
      <c r="L12" s="11" t="s">
        <v>46</v>
      </c>
      <c r="M12" s="22" t="s">
        <v>96</v>
      </c>
      <c r="N12" s="23">
        <v>55</v>
      </c>
      <c r="O12" s="23">
        <v>55</v>
      </c>
      <c r="P12" s="13"/>
      <c r="Q12" s="32" t="s">
        <v>48</v>
      </c>
      <c r="R12" s="13">
        <v>123</v>
      </c>
      <c r="S12" s="13">
        <v>272</v>
      </c>
      <c r="T12" s="13">
        <v>1941</v>
      </c>
      <c r="U12" s="13"/>
      <c r="V12" s="33" t="s">
        <v>97</v>
      </c>
      <c r="W12" s="34" t="s">
        <v>76</v>
      </c>
      <c r="X12" s="33" t="s">
        <v>98</v>
      </c>
      <c r="Y12" s="34" t="s">
        <v>99</v>
      </c>
      <c r="Z12" s="34" t="s">
        <v>53</v>
      </c>
      <c r="AA12" s="13"/>
    </row>
    <row r="13" s="1" customFormat="1" ht="137" customHeight="1" spans="1:27">
      <c r="A13" s="10">
        <v>7</v>
      </c>
      <c r="B13" s="13" t="s">
        <v>36</v>
      </c>
      <c r="C13" s="14" t="s">
        <v>37</v>
      </c>
      <c r="D13" s="14" t="s">
        <v>62</v>
      </c>
      <c r="E13" s="13" t="s">
        <v>39</v>
      </c>
      <c r="F13" s="13" t="s">
        <v>54</v>
      </c>
      <c r="G13" s="13" t="s">
        <v>100</v>
      </c>
      <c r="H13" s="13" t="s">
        <v>101</v>
      </c>
      <c r="I13" s="10" t="s">
        <v>102</v>
      </c>
      <c r="J13" s="10" t="s">
        <v>44</v>
      </c>
      <c r="K13" s="10" t="s">
        <v>103</v>
      </c>
      <c r="L13" s="11" t="s">
        <v>46</v>
      </c>
      <c r="M13" s="22" t="s">
        <v>104</v>
      </c>
      <c r="N13" s="23">
        <v>360</v>
      </c>
      <c r="O13" s="23">
        <v>360</v>
      </c>
      <c r="P13" s="13"/>
      <c r="Q13" s="32" t="s">
        <v>48</v>
      </c>
      <c r="R13" s="13">
        <v>123</v>
      </c>
      <c r="S13" s="13">
        <v>330</v>
      </c>
      <c r="T13" s="13">
        <v>1565</v>
      </c>
      <c r="U13" s="13">
        <v>18</v>
      </c>
      <c r="V13" s="33" t="s">
        <v>105</v>
      </c>
      <c r="W13" s="34" t="s">
        <v>50</v>
      </c>
      <c r="X13" s="33" t="s">
        <v>106</v>
      </c>
      <c r="Y13" s="34" t="s">
        <v>107</v>
      </c>
      <c r="Z13" s="34" t="s">
        <v>53</v>
      </c>
      <c r="AA13" s="13"/>
    </row>
    <row r="14" s="1" customFormat="1" ht="146" customHeight="1" spans="1:27">
      <c r="A14" s="10">
        <v>8</v>
      </c>
      <c r="B14" s="13" t="s">
        <v>36</v>
      </c>
      <c r="C14" s="14" t="s">
        <v>37</v>
      </c>
      <c r="D14" s="14" t="s">
        <v>62</v>
      </c>
      <c r="E14" s="13" t="s">
        <v>39</v>
      </c>
      <c r="F14" s="13" t="s">
        <v>40</v>
      </c>
      <c r="G14" s="13" t="s">
        <v>108</v>
      </c>
      <c r="H14" s="10" t="s">
        <v>109</v>
      </c>
      <c r="I14" s="10" t="s">
        <v>110</v>
      </c>
      <c r="J14" s="10" t="s">
        <v>57</v>
      </c>
      <c r="K14" s="10" t="s">
        <v>111</v>
      </c>
      <c r="L14" s="11" t="s">
        <v>112</v>
      </c>
      <c r="M14" s="22" t="s">
        <v>113</v>
      </c>
      <c r="N14" s="23">
        <v>57</v>
      </c>
      <c r="O14" s="23">
        <v>57</v>
      </c>
      <c r="P14" s="13"/>
      <c r="Q14" s="32" t="s">
        <v>48</v>
      </c>
      <c r="R14" s="13">
        <v>106</v>
      </c>
      <c r="S14" s="13">
        <v>303</v>
      </c>
      <c r="T14" s="13">
        <v>5694</v>
      </c>
      <c r="U14" s="13">
        <v>3</v>
      </c>
      <c r="V14" s="33" t="s">
        <v>114</v>
      </c>
      <c r="W14" s="34" t="s">
        <v>50</v>
      </c>
      <c r="X14" s="33" t="s">
        <v>115</v>
      </c>
      <c r="Y14" s="34" t="s">
        <v>116</v>
      </c>
      <c r="Z14" s="34" t="s">
        <v>53</v>
      </c>
      <c r="AA14" s="13"/>
    </row>
    <row r="15" s="1" customFormat="1" ht="149" customHeight="1" spans="1:27">
      <c r="A15" s="10">
        <v>9</v>
      </c>
      <c r="B15" s="13" t="s">
        <v>88</v>
      </c>
      <c r="C15" s="14" t="s">
        <v>117</v>
      </c>
      <c r="D15" s="14" t="s">
        <v>118</v>
      </c>
      <c r="E15" s="13" t="s">
        <v>39</v>
      </c>
      <c r="F15" s="13" t="s">
        <v>40</v>
      </c>
      <c r="G15" s="13" t="s">
        <v>119</v>
      </c>
      <c r="H15" s="10" t="s">
        <v>109</v>
      </c>
      <c r="I15" s="10" t="s">
        <v>120</v>
      </c>
      <c r="J15" s="10" t="s">
        <v>44</v>
      </c>
      <c r="K15" s="10" t="s">
        <v>121</v>
      </c>
      <c r="L15" s="11" t="s">
        <v>46</v>
      </c>
      <c r="M15" s="22" t="s">
        <v>122</v>
      </c>
      <c r="N15" s="23">
        <v>55</v>
      </c>
      <c r="O15" s="23">
        <v>55</v>
      </c>
      <c r="P15" s="13"/>
      <c r="Q15" s="32" t="s">
        <v>48</v>
      </c>
      <c r="R15" s="13">
        <v>12</v>
      </c>
      <c r="S15" s="13">
        <v>32</v>
      </c>
      <c r="T15" s="13">
        <v>275</v>
      </c>
      <c r="U15" s="13"/>
      <c r="V15" s="33" t="s">
        <v>114</v>
      </c>
      <c r="W15" s="34" t="s">
        <v>76</v>
      </c>
      <c r="X15" s="33" t="s">
        <v>123</v>
      </c>
      <c r="Y15" s="34" t="s">
        <v>124</v>
      </c>
      <c r="Z15" s="34" t="s">
        <v>53</v>
      </c>
      <c r="AA15" s="13"/>
    </row>
    <row r="16" s="1" customFormat="1" ht="167" customHeight="1" spans="1:27">
      <c r="A16" s="10">
        <v>10</v>
      </c>
      <c r="B16" s="13" t="s">
        <v>88</v>
      </c>
      <c r="C16" s="14" t="s">
        <v>89</v>
      </c>
      <c r="D16" s="14" t="s">
        <v>90</v>
      </c>
      <c r="E16" s="13" t="s">
        <v>39</v>
      </c>
      <c r="F16" s="13" t="s">
        <v>91</v>
      </c>
      <c r="G16" s="13" t="s">
        <v>125</v>
      </c>
      <c r="H16" s="13" t="s">
        <v>126</v>
      </c>
      <c r="I16" s="10" t="s">
        <v>127</v>
      </c>
      <c r="J16" s="10" t="s">
        <v>44</v>
      </c>
      <c r="K16" s="10" t="s">
        <v>128</v>
      </c>
      <c r="L16" s="11" t="s">
        <v>46</v>
      </c>
      <c r="M16" s="22" t="s">
        <v>129</v>
      </c>
      <c r="N16" s="23">
        <v>59</v>
      </c>
      <c r="O16" s="23">
        <v>59</v>
      </c>
      <c r="P16" s="13"/>
      <c r="Q16" s="32" t="s">
        <v>48</v>
      </c>
      <c r="R16" s="13">
        <v>15</v>
      </c>
      <c r="S16" s="13">
        <v>35</v>
      </c>
      <c r="T16" s="13">
        <v>126</v>
      </c>
      <c r="U16" s="13"/>
      <c r="V16" s="33" t="s">
        <v>130</v>
      </c>
      <c r="W16" s="34" t="s">
        <v>76</v>
      </c>
      <c r="X16" s="33" t="s">
        <v>131</v>
      </c>
      <c r="Y16" s="34" t="s">
        <v>132</v>
      </c>
      <c r="Z16" s="34" t="s">
        <v>53</v>
      </c>
      <c r="AA16" s="13"/>
    </row>
    <row r="17" s="1" customFormat="1" ht="212" customHeight="1" spans="1:27">
      <c r="A17" s="10">
        <v>11</v>
      </c>
      <c r="B17" s="13" t="s">
        <v>36</v>
      </c>
      <c r="C17" s="14" t="s">
        <v>133</v>
      </c>
      <c r="D17" s="14" t="s">
        <v>134</v>
      </c>
      <c r="E17" s="13" t="s">
        <v>39</v>
      </c>
      <c r="F17" s="13" t="s">
        <v>40</v>
      </c>
      <c r="G17" s="13" t="s">
        <v>135</v>
      </c>
      <c r="H17" s="13" t="s">
        <v>136</v>
      </c>
      <c r="I17" s="10" t="s">
        <v>137</v>
      </c>
      <c r="J17" s="10" t="s">
        <v>44</v>
      </c>
      <c r="K17" s="10" t="s">
        <v>138</v>
      </c>
      <c r="L17" s="11" t="s">
        <v>46</v>
      </c>
      <c r="M17" s="22" t="s">
        <v>139</v>
      </c>
      <c r="N17" s="23">
        <v>106</v>
      </c>
      <c r="O17" s="23">
        <v>106</v>
      </c>
      <c r="P17" s="13"/>
      <c r="Q17" s="32" t="s">
        <v>48</v>
      </c>
      <c r="R17" s="13">
        <v>136</v>
      </c>
      <c r="S17" s="13">
        <v>374</v>
      </c>
      <c r="T17" s="13">
        <v>2306</v>
      </c>
      <c r="U17" s="13">
        <v>10</v>
      </c>
      <c r="V17" s="33" t="s">
        <v>140</v>
      </c>
      <c r="W17" s="34" t="s">
        <v>50</v>
      </c>
      <c r="X17" s="33" t="s">
        <v>141</v>
      </c>
      <c r="Y17" s="34" t="s">
        <v>142</v>
      </c>
      <c r="Z17" s="34" t="s">
        <v>53</v>
      </c>
      <c r="AA17" s="13"/>
    </row>
    <row r="18" s="1" customFormat="1" ht="129" customHeight="1" spans="1:27">
      <c r="A18" s="10">
        <v>12</v>
      </c>
      <c r="B18" s="13" t="s">
        <v>88</v>
      </c>
      <c r="C18" s="14" t="s">
        <v>89</v>
      </c>
      <c r="D18" s="14" t="s">
        <v>90</v>
      </c>
      <c r="E18" s="13" t="s">
        <v>39</v>
      </c>
      <c r="F18" s="13" t="s">
        <v>91</v>
      </c>
      <c r="G18" s="13" t="s">
        <v>143</v>
      </c>
      <c r="H18" s="13" t="s">
        <v>144</v>
      </c>
      <c r="I18" s="10" t="s">
        <v>145</v>
      </c>
      <c r="J18" s="10" t="s">
        <v>44</v>
      </c>
      <c r="K18" s="10" t="s">
        <v>146</v>
      </c>
      <c r="L18" s="11" t="s">
        <v>83</v>
      </c>
      <c r="M18" s="22" t="s">
        <v>147</v>
      </c>
      <c r="N18" s="23">
        <v>59</v>
      </c>
      <c r="O18" s="23">
        <v>59</v>
      </c>
      <c r="P18" s="13"/>
      <c r="Q18" s="32" t="s">
        <v>48</v>
      </c>
      <c r="R18" s="13">
        <v>8</v>
      </c>
      <c r="S18" s="13">
        <v>21</v>
      </c>
      <c r="T18" s="13">
        <v>105</v>
      </c>
      <c r="U18" s="13"/>
      <c r="V18" s="33" t="s">
        <v>148</v>
      </c>
      <c r="W18" s="34" t="s">
        <v>76</v>
      </c>
      <c r="X18" s="33" t="s">
        <v>149</v>
      </c>
      <c r="Y18" s="34" t="s">
        <v>150</v>
      </c>
      <c r="Z18" s="34" t="s">
        <v>53</v>
      </c>
      <c r="AA18" s="13"/>
    </row>
    <row r="19" s="1" customFormat="1" ht="283" customHeight="1" spans="1:27">
      <c r="A19" s="10">
        <v>13</v>
      </c>
      <c r="B19" s="13" t="s">
        <v>36</v>
      </c>
      <c r="C19" s="14" t="s">
        <v>151</v>
      </c>
      <c r="D19" s="14" t="s">
        <v>152</v>
      </c>
      <c r="E19" s="13" t="s">
        <v>39</v>
      </c>
      <c r="F19" s="13" t="s">
        <v>40</v>
      </c>
      <c r="G19" s="13" t="s">
        <v>153</v>
      </c>
      <c r="H19" s="16" t="s">
        <v>154</v>
      </c>
      <c r="I19" s="10" t="s">
        <v>155</v>
      </c>
      <c r="J19" s="10" t="s">
        <v>44</v>
      </c>
      <c r="K19" s="10" t="s">
        <v>156</v>
      </c>
      <c r="L19" s="11" t="s">
        <v>46</v>
      </c>
      <c r="M19" s="22" t="s">
        <v>157</v>
      </c>
      <c r="N19" s="23">
        <v>56</v>
      </c>
      <c r="O19" s="23">
        <v>56</v>
      </c>
      <c r="P19" s="13"/>
      <c r="Q19" s="32" t="s">
        <v>48</v>
      </c>
      <c r="R19" s="13">
        <v>4</v>
      </c>
      <c r="S19" s="13">
        <v>12</v>
      </c>
      <c r="T19" s="13">
        <v>72</v>
      </c>
      <c r="U19" s="13"/>
      <c r="V19" s="33" t="s">
        <v>158</v>
      </c>
      <c r="W19" s="34" t="s">
        <v>76</v>
      </c>
      <c r="X19" s="33" t="s">
        <v>159</v>
      </c>
      <c r="Y19" s="34" t="s">
        <v>160</v>
      </c>
      <c r="Z19" s="34" t="s">
        <v>53</v>
      </c>
      <c r="AA19" s="13"/>
    </row>
    <row r="20" s="1" customFormat="1" ht="289" customHeight="1" spans="1:27">
      <c r="A20" s="10">
        <v>14</v>
      </c>
      <c r="B20" s="13" t="s">
        <v>36</v>
      </c>
      <c r="C20" s="14" t="s">
        <v>151</v>
      </c>
      <c r="D20" s="14" t="s">
        <v>152</v>
      </c>
      <c r="E20" s="13" t="s">
        <v>39</v>
      </c>
      <c r="F20" s="13" t="s">
        <v>40</v>
      </c>
      <c r="G20" s="13" t="s">
        <v>161</v>
      </c>
      <c r="H20" s="16" t="s">
        <v>154</v>
      </c>
      <c r="I20" s="10" t="s">
        <v>162</v>
      </c>
      <c r="J20" s="10" t="s">
        <v>44</v>
      </c>
      <c r="K20" s="10" t="s">
        <v>163</v>
      </c>
      <c r="L20" s="11" t="s">
        <v>46</v>
      </c>
      <c r="M20" s="22" t="s">
        <v>164</v>
      </c>
      <c r="N20" s="23">
        <v>45</v>
      </c>
      <c r="O20" s="23">
        <v>45</v>
      </c>
      <c r="P20" s="13"/>
      <c r="Q20" s="32" t="s">
        <v>48</v>
      </c>
      <c r="R20" s="13">
        <v>34</v>
      </c>
      <c r="S20" s="13">
        <v>74</v>
      </c>
      <c r="T20" s="13">
        <v>661</v>
      </c>
      <c r="U20" s="13"/>
      <c r="V20" s="33" t="s">
        <v>158</v>
      </c>
      <c r="W20" s="34" t="s">
        <v>76</v>
      </c>
      <c r="X20" s="33" t="s">
        <v>165</v>
      </c>
      <c r="Y20" s="34" t="s">
        <v>166</v>
      </c>
      <c r="Z20" s="34" t="s">
        <v>53</v>
      </c>
      <c r="AA20" s="13"/>
    </row>
    <row r="21" s="1" customFormat="1" ht="124" customHeight="1" spans="1:27">
      <c r="A21" s="10">
        <v>15</v>
      </c>
      <c r="B21" s="13" t="s">
        <v>88</v>
      </c>
      <c r="C21" s="14" t="s">
        <v>89</v>
      </c>
      <c r="D21" s="14" t="s">
        <v>90</v>
      </c>
      <c r="E21" s="13" t="s">
        <v>39</v>
      </c>
      <c r="F21" s="13" t="s">
        <v>91</v>
      </c>
      <c r="G21" s="13" t="s">
        <v>167</v>
      </c>
      <c r="H21" s="13" t="s">
        <v>168</v>
      </c>
      <c r="I21" s="10" t="s">
        <v>169</v>
      </c>
      <c r="J21" s="10" t="s">
        <v>44</v>
      </c>
      <c r="K21" s="10" t="s">
        <v>170</v>
      </c>
      <c r="L21" s="11" t="s">
        <v>171</v>
      </c>
      <c r="M21" s="22" t="s">
        <v>172</v>
      </c>
      <c r="N21" s="23">
        <v>308</v>
      </c>
      <c r="O21" s="23">
        <v>308</v>
      </c>
      <c r="P21" s="13"/>
      <c r="Q21" s="32" t="s">
        <v>48</v>
      </c>
      <c r="R21" s="13">
        <v>16</v>
      </c>
      <c r="S21" s="13">
        <v>45</v>
      </c>
      <c r="T21" s="13">
        <v>1007</v>
      </c>
      <c r="U21" s="13"/>
      <c r="V21" s="33" t="s">
        <v>173</v>
      </c>
      <c r="W21" s="34" t="s">
        <v>76</v>
      </c>
      <c r="X21" s="33" t="s">
        <v>174</v>
      </c>
      <c r="Y21" s="34" t="s">
        <v>175</v>
      </c>
      <c r="Z21" s="34" t="s">
        <v>53</v>
      </c>
      <c r="AA21" s="13"/>
    </row>
    <row r="22" s="1" customFormat="1" ht="155" customHeight="1" spans="1:27">
      <c r="A22" s="10">
        <v>16</v>
      </c>
      <c r="B22" s="13" t="s">
        <v>88</v>
      </c>
      <c r="C22" s="14" t="s">
        <v>89</v>
      </c>
      <c r="D22" s="14" t="s">
        <v>176</v>
      </c>
      <c r="E22" s="13" t="s">
        <v>39</v>
      </c>
      <c r="F22" s="13" t="s">
        <v>40</v>
      </c>
      <c r="G22" s="13" t="s">
        <v>177</v>
      </c>
      <c r="H22" s="13" t="s">
        <v>178</v>
      </c>
      <c r="I22" s="10" t="s">
        <v>179</v>
      </c>
      <c r="J22" s="10" t="s">
        <v>44</v>
      </c>
      <c r="K22" s="10" t="s">
        <v>180</v>
      </c>
      <c r="L22" s="11" t="s">
        <v>46</v>
      </c>
      <c r="M22" s="22" t="s">
        <v>181</v>
      </c>
      <c r="N22" s="23">
        <v>215</v>
      </c>
      <c r="O22" s="23">
        <v>215</v>
      </c>
      <c r="P22" s="13"/>
      <c r="Q22" s="32" t="s">
        <v>48</v>
      </c>
      <c r="R22" s="13">
        <v>189</v>
      </c>
      <c r="S22" s="13">
        <v>630</v>
      </c>
      <c r="T22" s="13">
        <v>4500</v>
      </c>
      <c r="U22" s="13"/>
      <c r="V22" s="33" t="s">
        <v>182</v>
      </c>
      <c r="W22" s="34" t="s">
        <v>76</v>
      </c>
      <c r="X22" s="33" t="s">
        <v>183</v>
      </c>
      <c r="Y22" s="34" t="s">
        <v>184</v>
      </c>
      <c r="Z22" s="34" t="s">
        <v>53</v>
      </c>
      <c r="AA22" s="13"/>
    </row>
    <row r="23" s="1" customFormat="1" ht="146" customHeight="1" spans="1:27">
      <c r="A23" s="10">
        <v>17</v>
      </c>
      <c r="B23" s="13" t="s">
        <v>36</v>
      </c>
      <c r="C23" s="14" t="s">
        <v>151</v>
      </c>
      <c r="D23" s="14" t="s">
        <v>152</v>
      </c>
      <c r="E23" s="13" t="s">
        <v>39</v>
      </c>
      <c r="F23" s="13" t="s">
        <v>185</v>
      </c>
      <c r="G23" s="13" t="s">
        <v>186</v>
      </c>
      <c r="H23" s="13" t="s">
        <v>187</v>
      </c>
      <c r="I23" s="10" t="s">
        <v>188</v>
      </c>
      <c r="J23" s="10" t="s">
        <v>44</v>
      </c>
      <c r="K23" s="10" t="s">
        <v>189</v>
      </c>
      <c r="L23" s="11" t="s">
        <v>46</v>
      </c>
      <c r="M23" s="22" t="s">
        <v>190</v>
      </c>
      <c r="N23" s="23">
        <v>43</v>
      </c>
      <c r="O23" s="23">
        <v>43</v>
      </c>
      <c r="P23" s="13"/>
      <c r="Q23" s="32" t="s">
        <v>48</v>
      </c>
      <c r="R23" s="13">
        <v>46</v>
      </c>
      <c r="S23" s="13">
        <v>159</v>
      </c>
      <c r="T23" s="13">
        <v>1119</v>
      </c>
      <c r="U23" s="13"/>
      <c r="V23" s="33" t="s">
        <v>191</v>
      </c>
      <c r="W23" s="34" t="s">
        <v>76</v>
      </c>
      <c r="X23" s="33" t="s">
        <v>192</v>
      </c>
      <c r="Y23" s="34" t="s">
        <v>193</v>
      </c>
      <c r="Z23" s="34" t="s">
        <v>53</v>
      </c>
      <c r="AA23" s="13"/>
    </row>
    <row r="24" s="1" customFormat="1" ht="152" customHeight="1" spans="1:27">
      <c r="A24" s="10">
        <v>18</v>
      </c>
      <c r="B24" s="13" t="s">
        <v>36</v>
      </c>
      <c r="C24" s="14" t="s">
        <v>151</v>
      </c>
      <c r="D24" s="14" t="s">
        <v>152</v>
      </c>
      <c r="E24" s="13" t="s">
        <v>39</v>
      </c>
      <c r="F24" s="13" t="s">
        <v>185</v>
      </c>
      <c r="G24" s="13" t="s">
        <v>194</v>
      </c>
      <c r="H24" s="14" t="s">
        <v>195</v>
      </c>
      <c r="I24" s="10" t="s">
        <v>196</v>
      </c>
      <c r="J24" s="10" t="s">
        <v>44</v>
      </c>
      <c r="K24" s="10" t="s">
        <v>197</v>
      </c>
      <c r="L24" s="11" t="s">
        <v>46</v>
      </c>
      <c r="M24" s="22" t="s">
        <v>198</v>
      </c>
      <c r="N24" s="23">
        <v>36</v>
      </c>
      <c r="O24" s="23">
        <v>36</v>
      </c>
      <c r="P24" s="13"/>
      <c r="Q24" s="32" t="s">
        <v>48</v>
      </c>
      <c r="R24" s="13">
        <v>18</v>
      </c>
      <c r="S24" s="13">
        <v>77</v>
      </c>
      <c r="T24" s="13">
        <v>622</v>
      </c>
      <c r="U24" s="13"/>
      <c r="V24" s="33" t="s">
        <v>199</v>
      </c>
      <c r="W24" s="34" t="s">
        <v>76</v>
      </c>
      <c r="X24" s="33" t="s">
        <v>200</v>
      </c>
      <c r="Y24" s="34" t="s">
        <v>201</v>
      </c>
      <c r="Z24" s="34" t="s">
        <v>53</v>
      </c>
      <c r="AA24" s="13"/>
    </row>
    <row r="25" s="1" customFormat="1" ht="64" customHeight="1" spans="1:27">
      <c r="A25" s="10">
        <v>19</v>
      </c>
      <c r="B25" s="13" t="s">
        <v>202</v>
      </c>
      <c r="C25" s="14" t="s">
        <v>202</v>
      </c>
      <c r="D25" s="14" t="s">
        <v>202</v>
      </c>
      <c r="E25" s="13" t="s">
        <v>39</v>
      </c>
      <c r="F25" s="13" t="s">
        <v>203</v>
      </c>
      <c r="G25" s="13" t="s">
        <v>202</v>
      </c>
      <c r="H25" s="13" t="s">
        <v>204</v>
      </c>
      <c r="I25" s="13"/>
      <c r="J25" s="13"/>
      <c r="K25" s="13"/>
      <c r="L25" s="13"/>
      <c r="M25" s="13" t="s">
        <v>205</v>
      </c>
      <c r="N25" s="23">
        <v>38</v>
      </c>
      <c r="O25" s="23">
        <v>38</v>
      </c>
      <c r="P25" s="13"/>
      <c r="Q25" s="32"/>
      <c r="R25" s="13"/>
      <c r="S25" s="13"/>
      <c r="T25" s="13"/>
      <c r="U25" s="13"/>
      <c r="V25" s="34"/>
      <c r="W25" s="34"/>
      <c r="X25" s="34"/>
      <c r="Y25" s="34"/>
      <c r="Z25" s="34"/>
      <c r="AA25" s="13"/>
    </row>
    <row r="26" s="1" customFormat="1" ht="33" customHeight="1" spans="1:27">
      <c r="A26" s="9" t="s">
        <v>206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="1" customFormat="1" ht="216" customHeight="1" spans="1:27">
      <c r="A27" s="10">
        <v>20</v>
      </c>
      <c r="B27" s="13" t="s">
        <v>88</v>
      </c>
      <c r="C27" s="14" t="s">
        <v>89</v>
      </c>
      <c r="D27" s="14" t="s">
        <v>90</v>
      </c>
      <c r="E27" s="10" t="s">
        <v>207</v>
      </c>
      <c r="F27" s="10" t="s">
        <v>208</v>
      </c>
      <c r="G27" s="11" t="s">
        <v>209</v>
      </c>
      <c r="H27" s="13" t="s">
        <v>210</v>
      </c>
      <c r="I27" s="13" t="s">
        <v>211</v>
      </c>
      <c r="J27" s="14" t="s">
        <v>57</v>
      </c>
      <c r="K27" s="14" t="s">
        <v>212</v>
      </c>
      <c r="L27" s="11" t="s">
        <v>83</v>
      </c>
      <c r="M27" s="22" t="s">
        <v>213</v>
      </c>
      <c r="N27" s="20">
        <v>196.54</v>
      </c>
      <c r="O27" s="20">
        <v>148</v>
      </c>
      <c r="P27" s="24">
        <v>48.54</v>
      </c>
      <c r="Q27" s="32" t="s">
        <v>48</v>
      </c>
      <c r="R27" s="11"/>
      <c r="S27" s="11"/>
      <c r="T27" s="11"/>
      <c r="U27" s="11"/>
      <c r="V27" s="33" t="s">
        <v>214</v>
      </c>
      <c r="W27" s="33" t="s">
        <v>76</v>
      </c>
      <c r="X27" s="33" t="s">
        <v>215</v>
      </c>
      <c r="Y27" s="33" t="s">
        <v>216</v>
      </c>
      <c r="Z27" s="33" t="s">
        <v>53</v>
      </c>
      <c r="AA27" s="14"/>
    </row>
    <row r="28" s="1" customFormat="1" ht="33" customHeight="1" spans="1:27">
      <c r="A28" s="9" t="s">
        <v>217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="1" customFormat="1" ht="185" customHeight="1" spans="1:27">
      <c r="A29" s="10">
        <v>21</v>
      </c>
      <c r="B29" s="13" t="s">
        <v>88</v>
      </c>
      <c r="C29" s="14" t="s">
        <v>89</v>
      </c>
      <c r="D29" s="14" t="s">
        <v>90</v>
      </c>
      <c r="E29" s="10" t="s">
        <v>39</v>
      </c>
      <c r="F29" s="10" t="s">
        <v>218</v>
      </c>
      <c r="G29" s="14" t="s">
        <v>219</v>
      </c>
      <c r="H29" s="14" t="s">
        <v>195</v>
      </c>
      <c r="I29" s="14" t="s">
        <v>220</v>
      </c>
      <c r="J29" s="14" t="s">
        <v>44</v>
      </c>
      <c r="K29" s="14" t="s">
        <v>221</v>
      </c>
      <c r="L29" s="11" t="s">
        <v>46</v>
      </c>
      <c r="M29" s="25" t="s">
        <v>222</v>
      </c>
      <c r="N29" s="20">
        <v>457.67</v>
      </c>
      <c r="O29" s="20">
        <v>358</v>
      </c>
      <c r="P29" s="13">
        <v>99.67</v>
      </c>
      <c r="Q29" s="32" t="s">
        <v>48</v>
      </c>
      <c r="R29" s="11">
        <v>22</v>
      </c>
      <c r="S29" s="11">
        <v>57</v>
      </c>
      <c r="T29" s="11">
        <v>1150</v>
      </c>
      <c r="U29" s="11"/>
      <c r="V29" s="33" t="s">
        <v>199</v>
      </c>
      <c r="W29" s="33" t="s">
        <v>76</v>
      </c>
      <c r="X29" s="33" t="s">
        <v>223</v>
      </c>
      <c r="Y29" s="33" t="s">
        <v>224</v>
      </c>
      <c r="Z29" s="33" t="s">
        <v>53</v>
      </c>
      <c r="AA29" s="14"/>
    </row>
    <row r="30" ht="30" customHeight="1" spans="1:27">
      <c r="A30" s="17"/>
      <c r="B30" s="18" t="s">
        <v>225</v>
      </c>
      <c r="C30" s="18"/>
      <c r="D30" s="18"/>
      <c r="E30" s="18"/>
      <c r="F30" s="18"/>
      <c r="G30" s="18"/>
      <c r="H30" s="17"/>
      <c r="I30" s="17"/>
      <c r="J30" s="17"/>
      <c r="K30" s="17"/>
      <c r="L30" s="17"/>
      <c r="M30" s="17"/>
      <c r="N30" s="26">
        <f>SUM(N29,N27,N7:N25)</f>
        <v>3992.21</v>
      </c>
      <c r="O30" s="26">
        <f>SUM(O29,O27,O7:O25)</f>
        <v>3844</v>
      </c>
      <c r="P30" s="26">
        <f>SUM(P29,P27,P7:P25)</f>
        <v>148.21</v>
      </c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</sheetData>
  <autoFilter ref="A5:AA30">
    <extLst/>
  </autoFilter>
  <mergeCells count="32">
    <mergeCell ref="A1:AA1"/>
    <mergeCell ref="A2:AA2"/>
    <mergeCell ref="B3:D3"/>
    <mergeCell ref="I3:K3"/>
    <mergeCell ref="N3:P3"/>
    <mergeCell ref="R3:U3"/>
    <mergeCell ref="O4:P4"/>
    <mergeCell ref="R4:S4"/>
    <mergeCell ref="A6:AA6"/>
    <mergeCell ref="A26:AA26"/>
    <mergeCell ref="A28:AA28"/>
    <mergeCell ref="B30:G30"/>
    <mergeCell ref="A3:A5"/>
    <mergeCell ref="B4:B5"/>
    <mergeCell ref="C4:C5"/>
    <mergeCell ref="D4:D5"/>
    <mergeCell ref="E3:E5"/>
    <mergeCell ref="F3:F5"/>
    <mergeCell ref="G3:G5"/>
    <mergeCell ref="H3:H5"/>
    <mergeCell ref="I4:I5"/>
    <mergeCell ref="J4:J5"/>
    <mergeCell ref="K4:K5"/>
    <mergeCell ref="L3:L5"/>
    <mergeCell ref="M3:M5"/>
    <mergeCell ref="N4:N5"/>
    <mergeCell ref="Q3:Q5"/>
    <mergeCell ref="T4:T5"/>
    <mergeCell ref="U4:U5"/>
    <mergeCell ref="AA3:AA5"/>
    <mergeCell ref="V3:W4"/>
    <mergeCell ref="X3:Z4"/>
  </mergeCells>
  <pageMargins left="0.751388888888889" right="0.554861111111111" top="0.60625" bottom="0.60625" header="0.5" footer="0.5"/>
  <pageSetup paperSize="9" scale="6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中央首批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秋小麦</cp:lastModifiedBy>
  <dcterms:created xsi:type="dcterms:W3CDTF">2019-06-20T07:18:00Z</dcterms:created>
  <dcterms:modified xsi:type="dcterms:W3CDTF">2024-01-24T08:41:32Z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08773FFB34A9434EA1DDD9D539A4DCEA</vt:lpwstr>
  </property>
  <property fmtid="{D5CDD505-2E9C-101B-9397-08002B2CF9AE}" pid="4" name="commondata">
    <vt:lpwstr>eyJoZGlkIjoiNzZkM2JiNTA3MDE0ODE1ZDExOTRkZDUzYjk5YjViM2EifQ==</vt:lpwstr>
  </property>
</Properties>
</file>